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optimaedcom-my.sharepoint.com/personal/kkomorny_optimaed_com/Documents/Desktop/RFP's/RFP - Estero Classical Academy/"/>
    </mc:Choice>
  </mc:AlternateContent>
  <xr:revisionPtr revIDLastSave="0" documentId="8_{AD6ED024-80BC-4893-95C4-EF426F24CF6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structions" sheetId="16" r:id="rId1"/>
    <sheet name="RFP Input" sheetId="2" r:id="rId2"/>
    <sheet name="Internet Search" sheetId="1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_000_Newsletters">'[1]Major Assumptions'!$C$74</definedName>
    <definedName name="_4_Post_Server_Rack">'[1]Major Assumptions'!$C$172</definedName>
    <definedName name="_403b_Retirement_Fees___Base_Annual_Admin_Fee">'[1]Major Assumptions'!$C$390</definedName>
    <definedName name="_403b_Retirement_Fees___per_participant">'[1]Major Assumptions'!$C$391</definedName>
    <definedName name="_403b_Retirement_Fees___Restatement">'[1]Major Assumptions'!$C$389</definedName>
    <definedName name="_403b_Retirement_Fees___Setup">'[1]Major Assumptions'!$C$388</definedName>
    <definedName name="_501c3_application">'[1]Major Assumptions'!$C$83</definedName>
    <definedName name="_504">'[1]Major Assumptions'!$C$474</definedName>
    <definedName name="_7_8_Tables">'[1]Major Assumptions'!$C$247</definedName>
    <definedName name="_7th___8th_Grade_Science_Lab_Consumables">'[1]Major Assumptions'!$C$364</definedName>
    <definedName name="_add1">[2]Misc!$B$5</definedName>
    <definedName name="_xlnm._FilterDatabase" localSheetId="1" hidden="1">'RFP Input'!$A$1:$E$62</definedName>
    <definedName name="A_C_Maintenance">'[1]Major Assumptions'!$C$509</definedName>
    <definedName name="Admin_Phone_Handset">'[1]Major Assumptions'!$C$182</definedName>
    <definedName name="Adobe_Acrobat_Pro">'[1]Major Assumptions'!$C$205</definedName>
    <definedName name="Annual_Audit">'[1]Major Assumptions'!$C$373</definedName>
    <definedName name="Annual_Report_Fee__SunBiz.org">'[1]Major Assumptions'!$C$384</definedName>
    <definedName name="Annual_Solicitations_of_Contributions_Renewal">'[1]Major Assumptions'!$C$383</definedName>
    <definedName name="Application_Server_OS">'[1]Major Assumptions'!$C$204</definedName>
    <definedName name="Banner_Design">'[1]Major Assumptions'!$C$73</definedName>
    <definedName name="BegFY">[2]Misc!$B$16</definedName>
    <definedName name="Benefits">'[1]Major Assumptions'!$C$31</definedName>
    <definedName name="Biology_Science_Laboratory">'[1]Major Assumptions'!$C$365</definedName>
    <definedName name="Biology_Science_Laboratory___Consumable">'[1]Major Assumptions'!$C$366</definedName>
    <definedName name="Board_Business_Cards">'[1]Major Assumptions'!$C$69</definedName>
    <definedName name="Board_Legal_Fees">'[1]Major Assumptions'!$C$374</definedName>
    <definedName name="Board_Member_s_Travel_to_CSC">'[1]Major Assumptions'!$C$376</definedName>
    <definedName name="Board_Members_Fingerprinted">'[1]Major Assumptions'!$C$378</definedName>
    <definedName name="Board_Travel_to_Hillsdale">'[1]Major Assumptions'!$C$375</definedName>
    <definedName name="Brochure_Design">'[1]Major Assumptions'!$C$67</definedName>
    <definedName name="Brochure_Production">'[1]Major Assumptions'!$C$68</definedName>
    <definedName name="Building_Repairs">'[1]Major Assumptions'!$C$520</definedName>
    <definedName name="Building_Sqfootage">'[1]Major Assumptions'!$C$398</definedName>
    <definedName name="Builod_Out_Existing_Construction">'[2]7400'!$U$235</definedName>
    <definedName name="Camera_Monitors">'[1]Major Assumptions'!$C$176</definedName>
    <definedName name="CAP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Chair">'[1]Major Assumptions'!$C$228</definedName>
    <definedName name="Check_Boxes">'[1]Major Assumptions'!$E$96</definedName>
    <definedName name="Chemistry_Science_Laboratory">'[1]Major Assumptions'!$C$367</definedName>
    <definedName name="Chemistry_Science_Laboratory___Consumable">'[1]Major Assumptions'!$C$368</definedName>
    <definedName name="Chuck">[3]Misc!$B$1</definedName>
    <definedName name="Classroom_Cameras">'[1]Major Assumptions'!$C$174</definedName>
    <definedName name="Cleaning_Supplies">'[1]Major Assumptions'!$C$521</definedName>
    <definedName name="Clinic_Supplies_Consumables">'[1]Major Assumptions'!$C$454</definedName>
    <definedName name="COL_LU">'[4]Started Registrations'!$A$3:$B$107</definedName>
    <definedName name="Color_Printer">'[1]Major Assumptions'!$C$192</definedName>
    <definedName name="Color_Printer_Fax">'[1]Major Assumptions'!$C$193</definedName>
    <definedName name="Computer_Maintenance_Costs">'[1]Major Assumptions'!$C$197</definedName>
    <definedName name="Computer_Speakers">'[1]Major Assumptions'!$C$220</definedName>
    <definedName name="Constantc_Contact">'[1]Major Assumptions'!$C$410</definedName>
    <definedName name="Contracted__Services___Board_Training">'[1]Major Assumptions'!$C$377</definedName>
    <definedName name="Copiers">'[1]Major Assumptions'!$C$91</definedName>
    <definedName name="Cork_Boards">'[1]Major Assumptions'!$C$233</definedName>
    <definedName name="Database_Storage_Server">'[1]Major Assumptions'!$C$201</definedName>
    <definedName name="Dept_Health_Food_Inspection">'[1]Major Assumptions'!$C$394</definedName>
    <definedName name="Dept_Health_School_Inspection">'[1]Major Assumptions'!$C$395</definedName>
    <definedName name="Desk">'[1]Major Assumptions'!$C$227</definedName>
    <definedName name="Desktop_Computer_Cost">'[1]Major Assumptions'!$C$188</definedName>
    <definedName name="Dibels__per_student_per_year">'[1]Major Assumptions'!$C$357</definedName>
    <definedName name="dist_differential_lu">'[4]Started Registrations'!$AH$3:$AJ$78</definedName>
    <definedName name="dist_list">'[4]Started Registrations'!$AF$3:$AF$78</definedName>
    <definedName name="dist_lu">'[4]Started Registrations'!$AD$3:$AE$78</definedName>
    <definedName name="Driver_License_Scanner">'[1]Major Assumptions'!$C$179</definedName>
    <definedName name="Drug_Testing_new_Staff">'[1]Major Assumptions'!$C$385</definedName>
    <definedName name="Dual_Internet_Service">'[1]Major Assumptions'!$C$122</definedName>
    <definedName name="Elementary_Science_Kits__Grades_3_6">'[1]Major Assumptions'!$C$361</definedName>
    <definedName name="Elementary_Science_Kits_Consumables">'[1]Major Assumptions'!$C$362</definedName>
    <definedName name="Elevator_Annual_Inspection">'[1]Major Assumptions'!$C$513</definedName>
    <definedName name="Elevator_Preventive_Maintenance">'[1]Major Assumptions'!$C$507</definedName>
    <definedName name="ELL">'[1]Major Assumptions'!$C$475</definedName>
    <definedName name="Emp_Objects">'[4]Started Registrations'!$Q$3:$Q$8</definedName>
    <definedName name="Employee_Benefit_PERCENT">'[1]Major Assumptions'!$C$22</definedName>
    <definedName name="Envelope_Boxes">'[1]Major Assumptions'!$E$98</definedName>
    <definedName name="ESE_Planning_Year_1">'[1]Major Assumptions'!$C$60</definedName>
    <definedName name="ESOL_Percent">'[1]Major Assumptions'!$C$479</definedName>
    <definedName name="Exterior_Building_Cleaning">'[1]Major Assumptions'!$C$514</definedName>
    <definedName name="Exterior_Lights_Maintenance">'[1]Major Assumptions'!$C$505</definedName>
    <definedName name="Exterior_Window_Cleaning">'[1]Major Assumptions'!$C$511</definedName>
    <definedName name="External_Cameras">'[1]Major Assumptions'!$C$175</definedName>
    <definedName name="Facebook_ad_to_collect_letters_of_intent">'[1]Major Assumptions'!$C$80</definedName>
    <definedName name="Fast_Pass_Federal_Sexual_Predator_Service">'[1]Major Assumptions'!$C$126</definedName>
    <definedName name="Fast_Pass_Install_Fee">'[1]Major Assumptions'!$C$125</definedName>
    <definedName name="Fast_Pass_Labels">'[1]Major Assumptions'!$C$99</definedName>
    <definedName name="FastPass_Lable_Boxes">'[1]Major Assumptions'!$E$99</definedName>
    <definedName name="FastPass_Printer">'[1]Major Assumptions'!$C$180</definedName>
    <definedName name="FCPCS__Funded_by_Optima">'[1]Major Assumptions'!$C$86</definedName>
    <definedName name="FICA___Medicare">'[1]Major Assumptions'!$C$23</definedName>
    <definedName name="File_Cabinet">'[1]Major Assumptions'!$C$231</definedName>
    <definedName name="Filing_Supplies">'[1]Major Assumptions'!$C$95</definedName>
    <definedName name="Fingerprinting_Staff">'[1]Major Assumptions'!$C$386</definedName>
    <definedName name="Fire_Alarm_System">'[1]Major Assumptions'!$C$512</definedName>
    <definedName name="Fire_Alarm_System_Maintenance">'[1]Major Assumptions'!$C$510</definedName>
    <definedName name="Fire_Equipment_Inspection">'[1]Major Assumptions'!$C$515</definedName>
    <definedName name="Fire_Sprinkler_Inspection">'[1]Major Assumptions'!$C$516</definedName>
    <definedName name="Firewall_Appliance">'[1]Major Assumptions'!$C$131</definedName>
    <definedName name="Flood_Insurance">'[1]Major Assumptions'!$C$499</definedName>
    <definedName name="Form_Boxes">'[1]Major Assumptions'!$E$97</definedName>
    <definedName name="function_lu">'[4]Started Registrations'!$D$3:$G$17</definedName>
    <definedName name="Functions">'[4]Started Registrations'!$G$3:$G$17</definedName>
    <definedName name="Fundraising_Expenses">'[1]Major Assumptions'!$C$85</definedName>
    <definedName name="Gifted">'[1]Major Assumptions'!$C$477</definedName>
    <definedName name="Gifted_Psy">'[1]Major Assumptions'!$C$472</definedName>
    <definedName name="Google_Vault">'[1]Major Assumptions'!$C$120</definedName>
    <definedName name="Graphic_Design_on_all_of_the_above">'[1]Major Assumptions'!$C$76</definedName>
    <definedName name="Guidance_Supplies">'[1]Major Assumptions'!$C$457</definedName>
    <definedName name="Hand_soap_Supplies">'[1]Major Assumptions'!$C$467</definedName>
    <definedName name="High_Quality_Visitor_Camera">'[1]Major Assumptions'!$C$178</definedName>
    <definedName name="HTML_CodePage" hidden="1">1252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IEP">'[1]Major Assumptions'!$C$473</definedName>
    <definedName name="IEP___Percent">'[1]Major Assumptions'!$C$478</definedName>
    <definedName name="Inexpensive_Visitor_Camera">'[1]Major Assumptions'!$C$177</definedName>
    <definedName name="Inf">'[1]Major Assumptions'!$C$46</definedName>
    <definedName name="Informational_Meetings___Room_Rentals">'[1]Major Assumptions'!$C$64</definedName>
    <definedName name="infr">'[1]Major Assumptions'!$C$47</definedName>
    <definedName name="infr10">'[5]Major Assumptions'!$L$17</definedName>
    <definedName name="infr11">'[5]Major Assumptions'!$M$17</definedName>
    <definedName name="infr4">'[5]Major Assumptions'!$F$17</definedName>
    <definedName name="infr5">'[5]Major Assumptions'!$G$17</definedName>
    <definedName name="infr6">'[5]Major Assumptions'!$H$17</definedName>
    <definedName name="infr7">'[5]Major Assumptions'!$I$17</definedName>
    <definedName name="infr8">'[5]Major Assumptions'!$J$17</definedName>
    <definedName name="infr9">'[5]Major Assumptions'!$K$17</definedName>
    <definedName name="Initial_Clinic_Supplies">'[1]Major Assumptions'!$C$453</definedName>
    <definedName name="Ink_Boxes_Per_Admin">'[1]Major Assumptions'!$E$102</definedName>
    <definedName name="Ink_Boxes_per_Teacher">'[1]Major Assumptions'!$E$101</definedName>
    <definedName name="Ink_Cartridges">'[1]Major Assumptions'!$C$82</definedName>
    <definedName name="Insurance__Broker_Fee">'[1]Major Assumptions'!$C$501</definedName>
    <definedName name="Insurance__Commercial_Auto">'[1]Major Assumptions'!$C$487</definedName>
    <definedName name="Insurance__Commercial_Excess_Liability_Coverage_Part">'[1]Major Assumptions'!$C$489</definedName>
    <definedName name="Insurance__Commercial_Property">'[1]Major Assumptions'!$C$491</definedName>
    <definedName name="Insurance__Educator_s_Package">'[1]Major Assumptions'!$C$486</definedName>
    <definedName name="Insurance__ERISA_Bond__3_year_term">'[1]Major Assumptions'!$C$492</definedName>
    <definedName name="Insurance__General_Liability_Crime">'[1]Major Assumptions'!$C$490</definedName>
    <definedName name="Insurance__Student_Accident___CAT">'[1]Major Assumptions'!$C$494</definedName>
    <definedName name="Insurance__Student_Accident_Primary">'[1]Major Assumptions'!$C$493</definedName>
    <definedName name="Insurance__Wokers__Compensation">'[1]Major Assumptions'!$C$488</definedName>
    <definedName name="Insurance_Fees_Taxes">'[1]Major Assumptions'!$C$500</definedName>
    <definedName name="IT_Supplies">'[1]Major Assumptions'!$C$198</definedName>
    <definedName name="IT_Tool_Kit">'[1]Major Assumptions'!$C$184</definedName>
    <definedName name="IXL">'[1]Major Assumptions'!$C$214</definedName>
    <definedName name="K_6_Tables">'[1]Major Assumptions'!$C$246</definedName>
    <definedName name="Landscape_Maintenance_Service">'[1]Major Assumptions'!$C$508</definedName>
    <definedName name="Laptop_Computer_Cost">'[1]Major Assumptions'!$C$187</definedName>
    <definedName name="Lease_by___of_Revenue">'[1]Major Assumptions'!$C$112</definedName>
    <definedName name="Lease_by_Student">'[1]Major Assumptions'!$C$111</definedName>
    <definedName name="Lease_for_Land_Only">'[1]Major Assumptions'!$C$113</definedName>
    <definedName name="Letters_per_student_vendor">'[1]Major Assumptions'!$C$93</definedName>
    <definedName name="Light_Bulb_Repair_and_Replacement">'[1]Major Assumptions'!$C$519</definedName>
    <definedName name="Local_Parade__1">'[1]Major Assumptions'!$C$70</definedName>
    <definedName name="Local_Parade__2">'[1]Major Assumptions'!$C$71</definedName>
    <definedName name="Logo_Design">'[1]Major Assumptions'!$C$72</definedName>
    <definedName name="Logo_Envelopes">'[1]Major Assumptions'!$C$98</definedName>
    <definedName name="LU_ActEmpTotalsRow">'[4]Started Registrations'!$BL$3:$BR$16</definedName>
    <definedName name="LU_EmpStipFunRow">'[4]Started Registrations'!$BT$3:$BZ$16</definedName>
    <definedName name="lu_incbens">'[4]Started Registrations'!$AA$3:$AB$8</definedName>
    <definedName name="lu_numemps">'[4]Started Registrations'!$X$3:$Y$8</definedName>
    <definedName name="lu_salaries">'[4]Started Registrations'!$U$3:$V$8</definedName>
    <definedName name="LU_UseEmpAmtsFunction">'[4]Started Registrations'!$CB$3:$CH$16</definedName>
    <definedName name="LU_UseEmpAmtsObjCols">'[4]Started Registrations'!$CJ$3:$CL$15</definedName>
    <definedName name="Make_17_Copies_of_Application_Planning_Year_1">'[1]Major Assumptions'!$C$62</definedName>
    <definedName name="Medical_Plans_Percent">'[1]Major Assumptions'!$C$455</definedName>
    <definedName name="Monochrome_Printer">'[1]Major Assumptions'!$C$194</definedName>
    <definedName name="MS_Office">'[1]Major Assumptions'!$C$209</definedName>
    <definedName name="MS_Server_License">'[1]Major Assumptions'!$C$208</definedName>
    <definedName name="Musical_Instruments__9th_12th_grade">'[1]Major Assumptions'!$C$371</definedName>
    <definedName name="Newspaper_Ad">'[1]Major Assumptions'!$C$409</definedName>
    <definedName name="Nurse_Medicine_Cabinets">'[1]Major Assumptions'!$C$292</definedName>
    <definedName name="Nurse_Medicine_Frig">'[1]Major Assumptions'!$C$291</definedName>
    <definedName name="Nurse_Patient_Beds">'[1]Major Assumptions'!$C$290</definedName>
    <definedName name="Nurse_Services">'[1]Major Assumptions'!$C$456</definedName>
    <definedName name="Objects">'[4]Started Registrations'!$L$3:$L$43</definedName>
    <definedName name="Objects_lu">'[4]Started Registrations'!$I$3:$L$43</definedName>
    <definedName name="Optima_Fee">'[1]Major Assumptions'!$C$380</definedName>
    <definedName name="Optima_Project_Mgt_Fee">'[1]Major Assumptions'!$C$570</definedName>
    <definedName name="Palm_Card_Design">'[1]Major Assumptions'!$C$77</definedName>
    <definedName name="Palm_Card_Production">'[1]Major Assumptions'!$C$78</definedName>
    <definedName name="Paper_for_Application_Drafts">'[1]Major Assumptions'!$C$81</definedName>
    <definedName name="Paper_Towels_Supplies">'[1]Major Assumptions'!$C$466</definedName>
    <definedName name="PC_Uninterruptable_Power_Supplies__UPS">'[1]Major Assumptions'!$C$183</definedName>
    <definedName name="Pencil_Sharpeners">'[1]Major Assumptions'!$C$232</definedName>
    <definedName name="Pest_Control_Service">'[1]Major Assumptions'!$C$506</definedName>
    <definedName name="Phone_Handset">'[1]Major Assumptions'!$C$153</definedName>
    <definedName name="Physical_Education_Assistant_Pay">'[1]Major Assumptions'!$C$50</definedName>
    <definedName name="Physics_Science_Laboratory">'[1]Major Assumptions'!$C$369</definedName>
    <definedName name="Physics_Science_Laboratory___Consumable">'[1]Major Assumptions'!$C$370</definedName>
    <definedName name="Post_Office_Box">'[1]Major Assumptions'!$C$79</definedName>
    <definedName name="Postage">'[1]Major Assumptions'!$C$92</definedName>
    <definedName name="Power_School_PS_SIS_Standard_Implementation_Services">'[1]Major Assumptions'!$C$213</definedName>
    <definedName name="Power_School_Subscription_Hosting">'[1]Major Assumptions'!$C$211</definedName>
    <definedName name="PRACTI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Principal_Training_Travel">'[1]Major Assumptions'!$C$107</definedName>
    <definedName name="_xlnm.Print_Area" localSheetId="1">'RFP Input'!$A$1:$E$62</definedName>
    <definedName name="Printed_Checks_for_Bank_Accts">'[1]Major Assumptions'!$C$96</definedName>
    <definedName name="Printed_Forms__pink_slips__trans_changes">'[1]Major Assumptions'!$C$97</definedName>
    <definedName name="Printer_Ink_for_Color_printers">'[1]Major Assumptions'!$C$102</definedName>
    <definedName name="Printer_Ink_for_Monochrome_printers">'[1]Major Assumptions'!$C$101</definedName>
    <definedName name="Printer_Paper">'[1]Major Assumptions'!$C$103</definedName>
    <definedName name="Printer_Paper_Boxes_per_Teacher">'[1]Major Assumptions'!$E$103</definedName>
    <definedName name="Property_Insurance___Building">'[1]Major Assumptions'!$C$498</definedName>
    <definedName name="PS_SIS_SSL_Certificate">'[1]Major Assumptions'!$C$212</definedName>
    <definedName name="Public_Announcement_System">'[1]Major Assumptions'!$C$219</definedName>
    <definedName name="Public_Relations_Yr1">'[1]Major Assumptions'!$C$66</definedName>
    <definedName name="Public_Relations_Yr2">'[1]Major Assumptions'!$D$66</definedName>
    <definedName name="Pur_or_Lease">'[4]Started Registrations'!$BJ$3:$BJ$4</definedName>
    <definedName name="Recycle">'[1]Major Assumptions'!$C$405</definedName>
    <definedName name="revenue_list">'[4]Started Registrations'!$BD$3:$BD$25</definedName>
    <definedName name="revenue_lu">'[4]Started Registrations'!$BA$3:$BD$25</definedName>
    <definedName name="Rolling_Carts_for_Art_Music_Latin">'[1]Major Assumptions'!$C$236</definedName>
    <definedName name="Salary_Inflation">'[1]Major Assumptions'!$C$52</definedName>
    <definedName name="Salary_Inflation_Year_10">'[5]Major Assumptions'!$L$15</definedName>
    <definedName name="Salary_Inflation_Year_11">'[5]Major Assumptions'!$M$15</definedName>
    <definedName name="Salary_Inflation_Year_3">'[6]Major Assumptions'!$C$11</definedName>
    <definedName name="Salary_Inflation_Year_4">'[6]Major Assumptions'!$C$12</definedName>
    <definedName name="Salary_Inflation_Year_5">'[6]Major Assumptions'!$C$13</definedName>
    <definedName name="Salary_Inflation_Year_6">'[6]Major Assumptions'!$C$14</definedName>
    <definedName name="Salary_Inflation_Year_7">'[5]Major Assumptions'!$I$15</definedName>
    <definedName name="Salary_Inflation_Year_8">'[5]Major Assumptions'!$J$15</definedName>
    <definedName name="Salary_Inflation_Year_9">'[5]Major Assumptions'!$K$15</definedName>
    <definedName name="Salary_Range">'[7]Salary Schedule By Job Title'!$B$1:$AI$49</definedName>
    <definedName name="SchoolMint">'[1]Major Assumptions'!$C$215</definedName>
    <definedName name="SchoolMint_Lottery_Software__outyears">'[1]Major Assumptions'!$C$216</definedName>
    <definedName name="Security_Badges">'[1]Major Assumptions'!$C$100</definedName>
    <definedName name="Setup_Florida_Corp___SunBiz.org">'[1]Major Assumptions'!$C$84</definedName>
    <definedName name="Shelves_for_Books">'[1]Major Assumptions'!$C$230</definedName>
    <definedName name="Signup_Pad">'[1]Major Assumptions'!$C$75</definedName>
    <definedName name="Single_Internet_Service">'[1]Major Assumptions'!$C$121</definedName>
    <definedName name="Stage">'[1]Major Assumptions'!$C$525</definedName>
    <definedName name="Stage_Projector_and_Screen">'[1]Major Assumptions'!$C$222</definedName>
    <definedName name="Startup_Consultant_Planning_Year_1">'[1]Major Assumptions'!$C$56</definedName>
    <definedName name="Startup_Consultant_Planning_Year_2">'[1]Major Assumptions'!$C$58</definedName>
    <definedName name="Startup_ESE_Consultant_Planning_Year_2">'[1]Major Assumptions'!$C$61</definedName>
    <definedName name="Startup_Mgt_Consultant_Planning_Year_1">'[1]Major Assumptions'!$C$57</definedName>
    <definedName name="Startup_Mgt_Consultant_Planning_Year_2">'[1]Major Assumptions'!$C$59</definedName>
    <definedName name="State_Unemp._Maximum_Cap">'[1]Major Assumptions'!$C$37</definedName>
    <definedName name="State_Unemployment_Percent">'[1]Major Assumptions'!$C$36</definedName>
    <definedName name="Student_Classroom_Suplies">'[1]Major Assumptions'!$C$359</definedName>
    <definedName name="Student_Desks">'[1]Major Assumptions'!$C$240</definedName>
    <definedName name="Sum5Cats">'[4]Started Registrations'!$CN$3:$CQ$115</definedName>
    <definedName name="Surveillance_Camera_System">'[1]Major Assumptions'!$C$173</definedName>
    <definedName name="System_Network_Monitoring">'[1]Major Assumptions'!$C$207</definedName>
    <definedName name="Tables_for_Computers">'[1]Major Assumptions'!$C$277</definedName>
    <definedName name="Teacher_Classroom_Supplies">'[1]Major Assumptions'!$C$358</definedName>
    <definedName name="Teacher_Starting_Salary_2017">'[1]Major Assumptions'!$C$49</definedName>
    <definedName name="Tempary_Office_Space">'[1]Major Assumptions'!$C$87</definedName>
    <definedName name="Ten_Zip_Drives_Planning_Year_1">'[1]Major Assumptions'!$C$63</definedName>
    <definedName name="Test_Computer_Cost">'[1]Major Assumptions'!$C$189</definedName>
    <definedName name="Toilet_Paper_Supplies">'[1]Major Assumptions'!$C$465</definedName>
    <definedName name="Training">'[1]Major Assumptions'!$C$106</definedName>
    <definedName name="Trash_Disposal">'[1]Major Assumptions'!$C$406</definedName>
    <definedName name="Tri_Annual_Maintenance">'[1]Major Assumptions'!$C$399</definedName>
    <definedName name="Tri_Caster">'[1]Major Assumptions'!$C$221</definedName>
    <definedName name="Upper_School_Science_Kits__7___8_Grades">'[1]Major Assumptions'!$C$363</definedName>
    <definedName name="Vacuums">'[1]Major Assumptions'!$C$286</definedName>
    <definedName name="Video_Projectors">'[1]Major Assumptions'!$C$195</definedName>
    <definedName name="VOIP_Application">'[1]Major Assumptions'!$C$203</definedName>
    <definedName name="VOIP_HW_Install___Config">'[1]Major Assumptions'!$C$152</definedName>
    <definedName name="VOIP_Server_OS">'[1]Major Assumptions'!$C$202</definedName>
    <definedName name="VOIP_Telephone_Service">'[1]Major Assumptions'!$C$123</definedName>
    <definedName name="Walkie_Talkies">'[1]Major Assumptions'!$C$181</definedName>
    <definedName name="Wastepaper_basket">'[1]Major Assumptions'!$C$229</definedName>
    <definedName name="Website_Svc">'[1]Major Assumptions'!$C$124</definedName>
    <definedName name="White_Boards">'[1]Major Assumptions'!$C$234</definedName>
    <definedName name="Workers_Comp_8868">'[1]Major Assumptions'!$C$33</definedName>
    <definedName name="Workers_Comp_9101">'[1]Major Assumptions'!$C$32</definedName>
    <definedName name="wrn.Base._.Data._.Comparison.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SecondCalc9798." localSheetId="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Year_3_Salary_Inflation">'[1]Major Assumptions'!$D$52</definedName>
    <definedName name="Year_4_Salary_Inflation">'[1]Major Assumptions'!$E$52</definedName>
    <definedName name="Year_5_Salary_Inflation">'[1]Major Assumptions'!$F$52</definedName>
    <definedName name="Year0EmpTbl">'[4]Started Registrations'!$F$5:$U$18</definedName>
    <definedName name="Year1EmpTbl">'[4]Started Registrations'!$F$5:$U$18</definedName>
    <definedName name="Year2EmpTbl">'[4]Started Registrations'!$F$5:$U$18</definedName>
    <definedName name="Year3EmpTbl">'[4]Started Registrations'!$F$5:$U$18</definedName>
    <definedName name="Year4EmpTbl">'[4]Started Registrations'!$F$5:$U$18</definedName>
    <definedName name="Year5EmpTbl">'[4]Started Registrations'!$F$5:$U$18</definedName>
    <definedName name="Years_to_Increase_Inflation">'[1]Major Assumptions'!$C$48</definedName>
    <definedName name="yn_list">'[4]Started Registrations'!$S$3:$S$4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2" l="1"/>
  <c r="D58" i="2"/>
  <c r="D57" i="2"/>
  <c r="D60" i="2"/>
  <c r="D56" i="2" l="1"/>
  <c r="D20" i="2"/>
  <c r="D32" i="2"/>
  <c r="D38" i="2" l="1"/>
  <c r="D27" i="2" l="1"/>
  <c r="D43" i="2"/>
  <c r="B62" i="2" l="1"/>
  <c r="D31" i="2" l="1"/>
  <c r="D30" i="2"/>
  <c r="D29" i="2"/>
  <c r="D33" i="2"/>
  <c r="D26" i="2"/>
  <c r="D25" i="2"/>
  <c r="D35" i="2"/>
  <c r="D34" i="2" l="1"/>
  <c r="D15" i="2" l="1"/>
  <c r="D37" i="2"/>
  <c r="D8" i="2"/>
  <c r="D36" i="2"/>
  <c r="D39" i="2"/>
  <c r="D55" i="2"/>
  <c r="D54" i="2" l="1"/>
  <c r="D18" i="2"/>
  <c r="D3" i="2"/>
  <c r="D11" i="2"/>
  <c r="D9" i="2"/>
  <c r="D4" i="2"/>
  <c r="D10" i="2"/>
  <c r="D41" i="2"/>
  <c r="D2" i="2"/>
  <c r="D13" i="2"/>
  <c r="D40" i="2"/>
  <c r="D7" i="2"/>
  <c r="D22" i="2"/>
  <c r="D52" i="2"/>
  <c r="D19" i="2"/>
  <c r="D23" i="2"/>
  <c r="D42" i="2"/>
  <c r="D6" i="2"/>
  <c r="D17" i="2"/>
  <c r="D14" i="2"/>
  <c r="D12" i="2"/>
  <c r="D21" i="2"/>
  <c r="D53" i="2" l="1"/>
  <c r="D44" i="2"/>
  <c r="D5" i="2"/>
  <c r="D48" i="2"/>
  <c r="D16" i="2"/>
  <c r="D50" i="2"/>
  <c r="D49" i="2"/>
  <c r="D24" i="2"/>
  <c r="D51" i="2"/>
  <c r="D47" i="2"/>
  <c r="D45" i="2"/>
  <c r="D28" i="2"/>
  <c r="D46" i="2"/>
  <c r="D62" i="2" l="1"/>
</calcChain>
</file>

<file path=xl/sharedStrings.xml><?xml version="1.0" encoding="utf-8"?>
<sst xmlns="http://schemas.openxmlformats.org/spreadsheetml/2006/main" count="130" uniqueCount="69">
  <si>
    <t>Notes</t>
  </si>
  <si>
    <t>Each</t>
  </si>
  <si>
    <t>Total</t>
  </si>
  <si>
    <t>Estimated Quantity</t>
  </si>
  <si>
    <t>#</t>
  </si>
  <si>
    <t>Instructions</t>
  </si>
  <si>
    <t>Furniture Item</t>
  </si>
  <si>
    <t>Allied 18"x72" Multi-Purpose Table with Black Steel Frame and chrome metal Legs (Maple top)</t>
  </si>
  <si>
    <t>1200 Series Activity Table, 24" x 72" Rectangle w/Flat, T-Mold Edge, 22" - 32" Adj Height, Nylon Glides, Black Leg Uppers, Fusion Maple Top, Black Edge</t>
  </si>
  <si>
    <t>Arrange HCTRND42.N.D.D Arrange 42" Round Top - No Grommet - Natural Maple Laminate - Natural Maple Edgeband</t>
  </si>
  <si>
    <t>Office Source PL156MA 71 x 32 x 14 in. Maple Bookcase</t>
  </si>
  <si>
    <t>1201 USA Capital First Aid Recovery Couch w/Pillow - Black Vinyl</t>
  </si>
  <si>
    <t>Wrenwane Thermometer Digital Refrigerator Freezer Thermometer</t>
  </si>
  <si>
    <t>SecurTech SIFL2-KA Refrigerator Lock Kit, Spot Anchors, Adhesive &amp; Brass Padlock</t>
  </si>
  <si>
    <t>HON Executive High Chair with loop arms - Black</t>
  </si>
  <si>
    <t>TPR72 NPS® Transport 3-Level Tapered Choral Riser, Grey Carpet</t>
  </si>
  <si>
    <t>Genuine Joe GJO11586 Trash Receptacle Round Dollies, Black</t>
  </si>
  <si>
    <t>4-1825-CBL 4 Drawer Letter Size Fireproof File by FireKing</t>
  </si>
  <si>
    <t>First Aid Only Class A 94 pc SC First Aid Cabinet FAO90578</t>
  </si>
  <si>
    <t>HON Build 72x30 Fixed-Height Tables</t>
  </si>
  <si>
    <t>Genuine Joe GJO60463 Plastic Heavy-Duty Trash Container, 32 Gallon Capacity, Gray</t>
  </si>
  <si>
    <t>Whitney Brothers WB5536 Adult Solid Hardwood Adult Rocking Chair</t>
  </si>
  <si>
    <t>Artcobell 1200 Series Activity Table, 30" x 72" Rectangle w/Flat, T-Mold Edge, 22" - 32" Adj Height, Nylon Glides, Black Leg Uppers, Fusion Maple Top, Black Edge</t>
  </si>
  <si>
    <t>Medicine Cabinet, Lockable, 15"W x 21"H x 5.5"D</t>
  </si>
  <si>
    <t>Safco 5294BL 4 Shelves Starter Unit, 48" x 24", Black</t>
  </si>
  <si>
    <t>Safco 5291BL Industrial Wire Shelving, 48 x 18", Black</t>
  </si>
  <si>
    <t>2.2 cu. ft. 1200W Sharp Stainless Steel Carousel Countertop Microwave Oven (R651ZS)</t>
  </si>
  <si>
    <t>National Public Seating 82MS Melody Music Stand</t>
  </si>
  <si>
    <t>National Public Seating DYMS20 Music Stand Dolly</t>
  </si>
  <si>
    <t>HON HTLD36.GN.N.N Preside Laminate Table Top - Round - Flat Edge - 36" Diameter - Mahogany Finish</t>
  </si>
  <si>
    <t>HON H94011.N Preside Veneer Table Base Kit - Queen Anne Style - For 48" Diameter Top - Mahogany Finish</t>
  </si>
  <si>
    <t>LSXS26326S 26 cu. ft. Side-By-Side Refrigerator</t>
  </si>
  <si>
    <t>HON HMT2472G.N.B9.P Huddle Table Top - Rectangle - Flat Edge -72"W x 24"D - Silver Mesh Finish</t>
  </si>
  <si>
    <t>HON HMBFLIP24L.C.P Huddle Flip-Top Table Base Kit - For 24"D x 60-72"W Tops - Black Finish</t>
  </si>
  <si>
    <t>Frigidaire 3.3 Cu. Ft. Compact Refrigerator</t>
  </si>
  <si>
    <t>Student Chairs (Grades 1 &amp; 2) - 14'</t>
  </si>
  <si>
    <t>Student Chairs (Grades 3 &amp; 4) - 16"</t>
  </si>
  <si>
    <t>Student Chairs (Kindergarten) - 12'</t>
  </si>
  <si>
    <t>Student Chairs (Grades 5-12) - 18"</t>
  </si>
  <si>
    <t>Student Combo Desks (Grades 9-12)</t>
  </si>
  <si>
    <t>Artco-Bell CY16F Double Pedestal Leg Computer Table 24 x 72</t>
  </si>
  <si>
    <t>Mobile Teacher Workstation</t>
  </si>
  <si>
    <t>Copernicus Spring Loaded Paint Drying Rack (PDR20KD)</t>
  </si>
  <si>
    <t>HON H4041.LA.Y Olson High Density Stacker (4 Pack)</t>
  </si>
  <si>
    <t>MooreCo 301WH Best-Rite 4x8 Natural Cork, wood framed tackboard for corridor</t>
  </si>
  <si>
    <t>MooreCo 301AG Best-Rite 4x6 Natural Cork, Aluminum framed tackboard</t>
  </si>
  <si>
    <t>MooreCo 202AG-S1 Music Line Board Porcelain on Steel 4' x 6'</t>
  </si>
  <si>
    <t>Moore Co 2H2NM Best-Rite 4x12 Porcelain on Steel Markerboard</t>
  </si>
  <si>
    <t>Allied BS2460BK Allied BS-BK Series Science Lab Table, 24" x 60", Solid Hardwood Construction, 29"H, High Pressure Laminate Black Weighs 90 lbs</t>
  </si>
  <si>
    <t>Hallowell HAL-U3228-3GA Corrosion-Resistant Three-Wide Triple-Tier Lockers - Assembled (12" W x 12" D x 24" H Openings)</t>
  </si>
  <si>
    <t>Safco Products 9221GRR E-Z Stor Literature Organizer, 36 Compartment, Gray Powder Coat Finish, Commercial-Grade Steel Construction</t>
  </si>
  <si>
    <t>LG WM3400CW 4.5 cu. ft. Ultra Large Front Load Washer</t>
  </si>
  <si>
    <t>LG DLE3600W 7.4 cu. ft. Ultra Large Capacity Smart wi-fi Enabled Front Load Electric Dryer with Built-In Intelligence</t>
  </si>
  <si>
    <t>HON LMC72RN - Mahogany - HON 72x36 Conference Table</t>
  </si>
  <si>
    <t>NPS CBG96-PBTMPC 8' Convertible Bench Cafeteria Table with coupling device &amp; T-Mold Edge</t>
  </si>
  <si>
    <t>HON HVL525.VA10 - Mesh HIGH-Back Task Chair</t>
  </si>
  <si>
    <t>HON HVL643 Charge Guest Chair - Leather Stacking Chair with Arms, Black</t>
  </si>
  <si>
    <t>HVO HLSL3028B 30"D x 28" Box/Box/File Pedestal Support</t>
  </si>
  <si>
    <t>HVO HLSL4814L 48"W x 14"H Laminate Floating Modesty Panel</t>
  </si>
  <si>
    <t>HVO HLSLR3084 Voi 30"D x 84" W Rectangle Worksurface</t>
  </si>
  <si>
    <t>HVO HLSL1336B4 13" D x 36" W x 65" H Bookcase 4 shelf</t>
  </si>
  <si>
    <t>HTLC48144.GQ.N.B9 HON Preside Laminate Table Top | Rectangle Shape | 144"W | Silver Mesh</t>
  </si>
  <si>
    <t>HTTLEG144 HON Preside Aluminum T-Leg Base | For 144"W Table Tops</t>
  </si>
  <si>
    <t>Student Open Front Desk 18" x 24" w/ Metal Book Box, Laminate w/ Clear Edge</t>
  </si>
  <si>
    <t>HON HCT29LX Arrange X-Base - Seated Height - For 42" - 48"D Tops</t>
  </si>
  <si>
    <t>HON H514.P.Q 510 Series Vertical File - 4 Drawers - Letter Width - 15"W x 25"D - Light Gray Finish</t>
  </si>
  <si>
    <t>Enter price per item in column C on the "RFP Input" sheet</t>
  </si>
  <si>
    <t>Enter any other information you wish in the column E on the "RFP Input" sheet.</t>
  </si>
  <si>
    <t>The "Internet Search" sheet can be used to copy the name of the item for searching on the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</si>
</sst>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393D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0" applyFont="1" applyProtection="1">
      <protection locked="0"/>
    </xf>
    <xf numFmtId="44" fontId="2" fillId="4" borderId="1" xfId="2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4" fontId="2" fillId="0" borderId="1" xfId="2" applyFont="1" applyBorder="1" applyProtection="1"/>
    <xf numFmtId="43" fontId="3" fillId="3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4" borderId="1" xfId="0" applyFont="1" applyFill="1" applyBorder="1" applyProtection="1">
      <protection locked="0"/>
    </xf>
    <xf numFmtId="0" fontId="6" fillId="3" borderId="0" xfId="0" applyFont="1" applyFill="1" applyAlignment="1">
      <alignment wrapText="1"/>
    </xf>
    <xf numFmtId="0" fontId="0" fillId="0" borderId="0" xfId="0" applyAlignment="1">
      <alignment wrapText="1"/>
    </xf>
  </cellXfs>
  <cellStyles count="4">
    <cellStyle name="Currency" xfId="2" builtinId="4"/>
    <cellStyle name="Normal" xfId="0" builtinId="0"/>
    <cellStyle name="Normal 2 4" xfId="1" xr:uid="{00000000-0005-0000-0000-000002000000}"/>
    <cellStyle name="Normal 2 4 6" xfId="3" xr:uid="{A235642C-926B-4492-A3B8-879813E0D2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am%20Drives\Optima%20Foundation\S1.%20%20TCCA\S1%20Operations\S1%20Finance\S1%20Budgets\TCCA%205%20Year%20Budget.v3.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ck\Documents\2017%20Naples%20Classical%20Academy\School%20Operations\Technology\Politics\SWFL%20Grassroots%20Alliance\Mason%20Classical%20Academy\Current\Mason%20Classical%20Academy%20Budget.CCM.v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ck%20Marshall\AppData\Local\Microsoft\Windows\Temporary%20Internet%20Files\Content.Outlook\P3CT4MGJ\Mason%20Classical%20Academy%20Budget%20for%20Fundraising%20Goals.CCM.v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ck\Downloads\TCCA%20Registrations%20Start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ck\Downloads\MCA%20FY18%20School%20Budget%20working%20v.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ck\Google%20Drive\Mason%20Classical%20Academy\Accounting\Budgets\Horseshoe\Mason%20Classical%20Academy%20Horseshoe%20School%20Budget%20WORKING.v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ck\Google%20Drive\Human%20Resources\Employees\Salary%20Planning\MCA%20New%20Salary%20Schedule%20Calculator%202015.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s"/>
      <sheetName val="Rotation Calcs"/>
      <sheetName val="CAM"/>
      <sheetName val="Budget Worksheet 5-Year Budget"/>
      <sheetName val="Budget Worksheet 50%75%100%"/>
      <sheetName val="Planning Costs"/>
      <sheetName val="Sections"/>
      <sheetName val="Table 2.1 Enrollment Projection"/>
      <sheetName val="Narrative"/>
      <sheetName val="Table 14.1 Enrollment Timeline"/>
      <sheetName val="Y.1-Startup Budget 2018"/>
      <sheetName val="Y.2-Balance Sheet 2018"/>
      <sheetName val="Y.1-Startup Budget 2019"/>
      <sheetName val="Y.2-Balance Sheet 2019"/>
      <sheetName val="Y.3-PlanYear2CashFlow"/>
      <sheetName val="Year2CashFlow"/>
      <sheetName val="Sec 16 H Facility Schedule"/>
      <sheetName val="Teacher-Student Ratios-repair"/>
      <sheetName val="Cash Flow"/>
      <sheetName val="Supplements"/>
      <sheetName val="3 Year Tech Budget"/>
      <sheetName val="2020 Tech"/>
      <sheetName val="2021 Tech"/>
      <sheetName val="2022 Tech"/>
      <sheetName val="Y.3-PlanYear1CashFlow"/>
      <sheetName val="Code for cash flow sheets"/>
      <sheetName val="Y.3-CashFlow 2018"/>
      <sheetName val="Application Tables"/>
      <sheetName val="Food Service Tables"/>
      <sheetName val="Carry to JCA"/>
      <sheetName val="Building Costs Phase 2"/>
      <sheetName val="Revenues"/>
      <sheetName val="WFF Annual Operating Budget"/>
      <sheetName val="5-Year Projections"/>
      <sheetName val="Example"/>
      <sheetName val="Bond Payments"/>
      <sheetName val="Notes to adjust budget"/>
      <sheetName val="Major Assumptions"/>
      <sheetName val="Insurance Examples"/>
      <sheetName val="Insurance Quote"/>
      <sheetName val="Table 11.1 Staffing Plan"/>
      <sheetName val="Staffing Plan"/>
      <sheetName val="Sheet2"/>
      <sheetName val="Staff List"/>
      <sheetName val="Optima Costs"/>
      <sheetName val="Construction Costs"/>
      <sheetName val="Bond Proceeds"/>
      <sheetName val="Expenses"/>
      <sheetName val="School Budget"/>
      <sheetName val="Enroll"/>
      <sheetName val="Table 12.1 Starting Salaries"/>
      <sheetName val="Loans"/>
      <sheetName val="Building Costs Phase 1"/>
      <sheetName val="Table 6.1"/>
      <sheetName val="Objects"/>
      <sheetName val="Teacher Rqts Year 1"/>
      <sheetName val="Teacher Rqts Year 2"/>
      <sheetName val="Teacher Rqts Year 3"/>
      <sheetName val="Tearcehr Rqts Year 4"/>
      <sheetName val="Teacher Rqts Year 5"/>
      <sheetName val="Teacher Rqts Year 6"/>
      <sheetName val="Teacher Rqts Year 7"/>
      <sheetName val="SchoolMint"/>
      <sheetName val="Classroom Calcs"/>
      <sheetName val="FY20"/>
      <sheetName val="FY21"/>
      <sheetName val="FY22"/>
      <sheetName val="FY23"/>
      <sheetName val="FY24"/>
      <sheetName val=" Detail 2018-19 1st FEFP"/>
      <sheetName val="111-112-113 ADDITIONAL FUND"/>
      <sheetName val="Transportation Per Student"/>
      <sheetName val="75% or more ESE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2">
          <cell r="C22">
            <v>2.7E-2</v>
          </cell>
        </row>
        <row r="23">
          <cell r="C23">
            <v>0</v>
          </cell>
        </row>
        <row r="31">
          <cell r="C31">
            <v>6721.2</v>
          </cell>
        </row>
        <row r="32">
          <cell r="C32">
            <v>0</v>
          </cell>
        </row>
        <row r="33">
          <cell r="C33">
            <v>0</v>
          </cell>
        </row>
        <row r="36">
          <cell r="C36">
            <v>0</v>
          </cell>
        </row>
        <row r="37">
          <cell r="C37">
            <v>0</v>
          </cell>
        </row>
        <row r="46">
          <cell r="C46">
            <v>1.02</v>
          </cell>
        </row>
        <row r="47">
          <cell r="C47">
            <v>1.02</v>
          </cell>
        </row>
        <row r="48">
          <cell r="C48">
            <v>1</v>
          </cell>
        </row>
        <row r="49">
          <cell r="C49">
            <v>38300</v>
          </cell>
        </row>
        <row r="50">
          <cell r="C50">
            <v>15</v>
          </cell>
        </row>
        <row r="52">
          <cell r="C52">
            <v>1.0399</v>
          </cell>
          <cell r="D52">
            <v>1.0399</v>
          </cell>
          <cell r="E52">
            <v>1.0399</v>
          </cell>
          <cell r="F52">
            <v>1.0399</v>
          </cell>
        </row>
        <row r="56">
          <cell r="C56">
            <v>5000</v>
          </cell>
        </row>
        <row r="57">
          <cell r="C57">
            <v>0</v>
          </cell>
        </row>
        <row r="58">
          <cell r="C58">
            <v>35000</v>
          </cell>
        </row>
        <row r="59">
          <cell r="C59">
            <v>0</v>
          </cell>
        </row>
        <row r="60">
          <cell r="C60">
            <v>3000</v>
          </cell>
        </row>
        <row r="61">
          <cell r="C61">
            <v>3000</v>
          </cell>
        </row>
        <row r="62">
          <cell r="C62">
            <v>612</v>
          </cell>
        </row>
        <row r="63">
          <cell r="C63">
            <v>50</v>
          </cell>
        </row>
        <row r="64">
          <cell r="C64">
            <v>125</v>
          </cell>
        </row>
        <row r="66">
          <cell r="C66">
            <v>0</v>
          </cell>
          <cell r="D66">
            <v>2000</v>
          </cell>
        </row>
        <row r="67">
          <cell r="C67">
            <v>500</v>
          </cell>
        </row>
        <row r="68">
          <cell r="C68">
            <v>5000</v>
          </cell>
        </row>
        <row r="69">
          <cell r="C69">
            <v>200</v>
          </cell>
        </row>
        <row r="70">
          <cell r="C70">
            <v>300</v>
          </cell>
        </row>
        <row r="71">
          <cell r="C71">
            <v>300</v>
          </cell>
        </row>
        <row r="72">
          <cell r="C72">
            <v>125</v>
          </cell>
        </row>
        <row r="73">
          <cell r="C73">
            <v>165</v>
          </cell>
        </row>
        <row r="74">
          <cell r="C74">
            <v>365</v>
          </cell>
        </row>
        <row r="75">
          <cell r="C75">
            <v>75</v>
          </cell>
        </row>
        <row r="76">
          <cell r="C76">
            <v>110</v>
          </cell>
        </row>
        <row r="77">
          <cell r="C77">
            <v>500</v>
          </cell>
        </row>
        <row r="78">
          <cell r="C78">
            <v>1000</v>
          </cell>
        </row>
        <row r="79">
          <cell r="C79">
            <v>60</v>
          </cell>
        </row>
        <row r="80">
          <cell r="C80">
            <v>200</v>
          </cell>
        </row>
        <row r="81">
          <cell r="C81">
            <v>50</v>
          </cell>
        </row>
        <row r="82">
          <cell r="C82">
            <v>50</v>
          </cell>
        </row>
        <row r="83">
          <cell r="C83">
            <v>600</v>
          </cell>
        </row>
        <row r="84">
          <cell r="C84">
            <v>70</v>
          </cell>
        </row>
        <row r="85">
          <cell r="C85">
            <v>0</v>
          </cell>
        </row>
        <row r="86">
          <cell r="C86">
            <v>500</v>
          </cell>
        </row>
        <row r="87">
          <cell r="C87">
            <v>4070</v>
          </cell>
        </row>
        <row r="91">
          <cell r="C91">
            <v>23</v>
          </cell>
        </row>
        <row r="92">
          <cell r="C92">
            <v>0.5</v>
          </cell>
        </row>
        <row r="93">
          <cell r="C93">
            <v>5</v>
          </cell>
        </row>
        <row r="95">
          <cell r="C95">
            <v>15</v>
          </cell>
        </row>
        <row r="96">
          <cell r="C96">
            <v>80</v>
          </cell>
          <cell r="E96">
            <v>3</v>
          </cell>
        </row>
        <row r="97">
          <cell r="C97">
            <v>100</v>
          </cell>
          <cell r="E97">
            <v>3</v>
          </cell>
        </row>
        <row r="98">
          <cell r="C98">
            <v>100</v>
          </cell>
          <cell r="E98">
            <v>4</v>
          </cell>
        </row>
        <row r="99">
          <cell r="C99">
            <v>18</v>
          </cell>
          <cell r="E99">
            <v>10</v>
          </cell>
        </row>
        <row r="100">
          <cell r="C100">
            <v>15</v>
          </cell>
        </row>
        <row r="101">
          <cell r="C101">
            <v>20</v>
          </cell>
          <cell r="E101">
            <v>3</v>
          </cell>
        </row>
        <row r="102">
          <cell r="C102">
            <v>75</v>
          </cell>
          <cell r="E102">
            <v>3</v>
          </cell>
        </row>
        <row r="103">
          <cell r="C103">
            <v>30</v>
          </cell>
          <cell r="E103">
            <v>4</v>
          </cell>
        </row>
        <row r="106">
          <cell r="C106">
            <v>500</v>
          </cell>
        </row>
        <row r="107">
          <cell r="C107">
            <v>500</v>
          </cell>
        </row>
        <row r="111">
          <cell r="C111">
            <v>1050</v>
          </cell>
        </row>
        <row r="112">
          <cell r="C112">
            <v>0.15</v>
          </cell>
        </row>
        <row r="113">
          <cell r="C113">
            <v>120000</v>
          </cell>
        </row>
        <row r="120">
          <cell r="C120">
            <v>0</v>
          </cell>
        </row>
        <row r="121">
          <cell r="C121">
            <v>150</v>
          </cell>
        </row>
        <row r="122">
          <cell r="C122">
            <v>292.81</v>
          </cell>
        </row>
        <row r="123">
          <cell r="C123">
            <v>300.01</v>
          </cell>
        </row>
        <row r="124">
          <cell r="C124">
            <v>300</v>
          </cell>
        </row>
        <row r="125">
          <cell r="C125">
            <v>1600</v>
          </cell>
        </row>
        <row r="126">
          <cell r="C126">
            <v>500</v>
          </cell>
        </row>
        <row r="131">
          <cell r="C131">
            <v>5000</v>
          </cell>
        </row>
        <row r="152">
          <cell r="C152">
            <v>145</v>
          </cell>
        </row>
        <row r="153">
          <cell r="C153">
            <v>155</v>
          </cell>
        </row>
        <row r="172">
          <cell r="C172">
            <v>550</v>
          </cell>
        </row>
        <row r="173">
          <cell r="C173">
            <v>8000</v>
          </cell>
        </row>
        <row r="174">
          <cell r="C174">
            <v>500</v>
          </cell>
        </row>
        <row r="175">
          <cell r="C175">
            <v>500</v>
          </cell>
        </row>
        <row r="176">
          <cell r="C176">
            <v>200</v>
          </cell>
        </row>
        <row r="177">
          <cell r="C177">
            <v>60</v>
          </cell>
        </row>
        <row r="178">
          <cell r="C178">
            <v>200</v>
          </cell>
        </row>
        <row r="179">
          <cell r="C179">
            <v>649</v>
          </cell>
        </row>
        <row r="180">
          <cell r="C180">
            <v>115</v>
          </cell>
        </row>
        <row r="181">
          <cell r="C181">
            <v>350</v>
          </cell>
        </row>
        <row r="182">
          <cell r="C182">
            <v>200</v>
          </cell>
        </row>
        <row r="183">
          <cell r="C183">
            <v>40</v>
          </cell>
        </row>
        <row r="184">
          <cell r="C184">
            <v>350</v>
          </cell>
        </row>
        <row r="187">
          <cell r="C187">
            <v>648.37</v>
          </cell>
        </row>
        <row r="188">
          <cell r="C188">
            <v>832</v>
          </cell>
        </row>
        <row r="189">
          <cell r="C189">
            <v>648.37</v>
          </cell>
        </row>
        <row r="192">
          <cell r="C192">
            <v>383.03</v>
          </cell>
        </row>
        <row r="193">
          <cell r="C193">
            <v>266.32</v>
          </cell>
        </row>
        <row r="194">
          <cell r="C194">
            <v>189.53</v>
          </cell>
        </row>
        <row r="195">
          <cell r="C195">
            <v>636</v>
          </cell>
        </row>
        <row r="197">
          <cell r="C197">
            <v>0</v>
          </cell>
        </row>
        <row r="198">
          <cell r="C198">
            <v>250</v>
          </cell>
        </row>
        <row r="201">
          <cell r="C201">
            <v>89</v>
          </cell>
        </row>
        <row r="202">
          <cell r="C202">
            <v>52</v>
          </cell>
        </row>
        <row r="203">
          <cell r="C203">
            <v>1500</v>
          </cell>
        </row>
        <row r="204">
          <cell r="C204">
            <v>52</v>
          </cell>
        </row>
        <row r="205">
          <cell r="C205">
            <v>300</v>
          </cell>
        </row>
        <row r="207">
          <cell r="C207">
            <v>200</v>
          </cell>
        </row>
        <row r="208">
          <cell r="C208">
            <v>300</v>
          </cell>
        </row>
        <row r="209">
          <cell r="C209">
            <v>68</v>
          </cell>
        </row>
        <row r="211">
          <cell r="C211">
            <v>9.31</v>
          </cell>
        </row>
        <row r="212">
          <cell r="C212">
            <v>400</v>
          </cell>
        </row>
        <row r="213">
          <cell r="C213">
            <v>4650</v>
          </cell>
        </row>
        <row r="214">
          <cell r="C214">
            <v>10.736842105263158</v>
          </cell>
        </row>
        <row r="215">
          <cell r="C215">
            <v>8400</v>
          </cell>
        </row>
        <row r="216">
          <cell r="C216">
            <v>6900</v>
          </cell>
        </row>
        <row r="219">
          <cell r="C219">
            <v>50000</v>
          </cell>
        </row>
        <row r="220">
          <cell r="C220">
            <v>350</v>
          </cell>
        </row>
        <row r="221">
          <cell r="C221">
            <v>15000</v>
          </cell>
        </row>
        <row r="222">
          <cell r="C222">
            <v>12000</v>
          </cell>
        </row>
        <row r="227">
          <cell r="C227">
            <v>440</v>
          </cell>
        </row>
        <row r="228">
          <cell r="C228">
            <v>85</v>
          </cell>
        </row>
        <row r="229">
          <cell r="C229">
            <v>17</v>
          </cell>
        </row>
        <row r="230">
          <cell r="C230">
            <v>160</v>
          </cell>
        </row>
        <row r="231">
          <cell r="C231">
            <v>120</v>
          </cell>
        </row>
        <row r="232">
          <cell r="C232">
            <v>49.97</v>
          </cell>
        </row>
        <row r="233">
          <cell r="C233">
            <v>200</v>
          </cell>
        </row>
        <row r="234">
          <cell r="C234">
            <v>252</v>
          </cell>
        </row>
        <row r="236">
          <cell r="C236">
            <v>90.38</v>
          </cell>
        </row>
        <row r="240">
          <cell r="C240">
            <v>73</v>
          </cell>
        </row>
        <row r="246">
          <cell r="C246">
            <v>154</v>
          </cell>
        </row>
        <row r="247">
          <cell r="C247">
            <v>154</v>
          </cell>
        </row>
        <row r="277">
          <cell r="C277">
            <v>219</v>
          </cell>
        </row>
        <row r="286">
          <cell r="C286">
            <v>375</v>
          </cell>
        </row>
        <row r="290">
          <cell r="C290">
            <v>50</v>
          </cell>
        </row>
        <row r="291">
          <cell r="C291">
            <v>120</v>
          </cell>
        </row>
        <row r="292">
          <cell r="C292">
            <v>120</v>
          </cell>
        </row>
        <row r="357">
          <cell r="C357">
            <v>1</v>
          </cell>
        </row>
        <row r="358">
          <cell r="C358">
            <v>250</v>
          </cell>
        </row>
        <row r="359">
          <cell r="C359">
            <v>60</v>
          </cell>
        </row>
        <row r="361">
          <cell r="C361">
            <v>1400</v>
          </cell>
        </row>
        <row r="362">
          <cell r="C362">
            <v>66.666666666666671</v>
          </cell>
        </row>
        <row r="363">
          <cell r="C363">
            <v>1400</v>
          </cell>
        </row>
        <row r="364">
          <cell r="C364">
            <v>66.666666666666671</v>
          </cell>
        </row>
        <row r="365">
          <cell r="C365">
            <v>10000</v>
          </cell>
        </row>
        <row r="366">
          <cell r="C366">
            <v>0.2</v>
          </cell>
        </row>
        <row r="367">
          <cell r="C367">
            <v>10000</v>
          </cell>
        </row>
        <row r="368">
          <cell r="C368">
            <v>0.2</v>
          </cell>
        </row>
        <row r="369">
          <cell r="C369">
            <v>10000</v>
          </cell>
        </row>
        <row r="370">
          <cell r="C370">
            <v>0.2</v>
          </cell>
        </row>
        <row r="371">
          <cell r="C371">
            <v>10000</v>
          </cell>
        </row>
        <row r="373">
          <cell r="C373">
            <v>9000</v>
          </cell>
        </row>
        <row r="374">
          <cell r="C374">
            <v>5000</v>
          </cell>
        </row>
        <row r="375">
          <cell r="C375">
            <v>300</v>
          </cell>
        </row>
        <row r="376">
          <cell r="C376">
            <v>600</v>
          </cell>
        </row>
        <row r="377">
          <cell r="C377">
            <v>600</v>
          </cell>
        </row>
        <row r="378">
          <cell r="C378">
            <v>100</v>
          </cell>
        </row>
        <row r="380">
          <cell r="C380">
            <v>0.1</v>
          </cell>
        </row>
        <row r="383">
          <cell r="C383">
            <v>253</v>
          </cell>
        </row>
        <row r="384">
          <cell r="C384">
            <v>61</v>
          </cell>
        </row>
        <row r="385">
          <cell r="C385">
            <v>54</v>
          </cell>
        </row>
        <row r="386">
          <cell r="C386">
            <v>35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25</v>
          </cell>
        </row>
        <row r="394">
          <cell r="C394">
            <v>110</v>
          </cell>
        </row>
        <row r="395">
          <cell r="C395">
            <v>500</v>
          </cell>
        </row>
        <row r="398">
          <cell r="C398">
            <v>64999.199999999997</v>
          </cell>
        </row>
        <row r="399">
          <cell r="C399">
            <v>20000</v>
          </cell>
        </row>
        <row r="405">
          <cell r="C405">
            <v>90</v>
          </cell>
        </row>
        <row r="406">
          <cell r="C406">
            <v>500</v>
          </cell>
        </row>
        <row r="409">
          <cell r="C409">
            <v>1200</v>
          </cell>
        </row>
        <row r="410">
          <cell r="C410">
            <v>720</v>
          </cell>
        </row>
        <row r="453">
          <cell r="C453">
            <v>350</v>
          </cell>
        </row>
        <row r="454">
          <cell r="C454">
            <v>0.5</v>
          </cell>
        </row>
        <row r="455">
          <cell r="C455">
            <v>0.02</v>
          </cell>
        </row>
        <row r="456">
          <cell r="C456">
            <v>100</v>
          </cell>
        </row>
        <row r="457">
          <cell r="C457">
            <v>0.1</v>
          </cell>
        </row>
        <row r="465">
          <cell r="C465">
            <v>9</v>
          </cell>
        </row>
        <row r="466">
          <cell r="C466">
            <v>9</v>
          </cell>
        </row>
        <row r="467">
          <cell r="C467">
            <v>20</v>
          </cell>
        </row>
        <row r="472">
          <cell r="C472">
            <v>100</v>
          </cell>
        </row>
        <row r="473">
          <cell r="C473">
            <v>1040</v>
          </cell>
        </row>
        <row r="474">
          <cell r="C474">
            <v>200</v>
          </cell>
        </row>
        <row r="475">
          <cell r="C475">
            <v>50</v>
          </cell>
        </row>
        <row r="477">
          <cell r="C477">
            <v>9.8500000000000004E-2</v>
          </cell>
        </row>
        <row r="478">
          <cell r="C478">
            <v>5.33E-2</v>
          </cell>
        </row>
        <row r="479">
          <cell r="C479">
            <v>0.14499999999999999</v>
          </cell>
        </row>
        <row r="486">
          <cell r="C486">
            <v>10878</v>
          </cell>
        </row>
        <row r="487">
          <cell r="C487">
            <v>319</v>
          </cell>
        </row>
        <row r="488">
          <cell r="C488">
            <v>14651</v>
          </cell>
        </row>
        <row r="489">
          <cell r="C489">
            <v>5011</v>
          </cell>
        </row>
        <row r="490">
          <cell r="C490">
            <v>22593.119999999999</v>
          </cell>
        </row>
        <row r="491">
          <cell r="C491">
            <v>3309.4</v>
          </cell>
        </row>
        <row r="492">
          <cell r="C492">
            <v>179</v>
          </cell>
        </row>
        <row r="493">
          <cell r="C493">
            <v>2250</v>
          </cell>
        </row>
        <row r="494">
          <cell r="C494">
            <v>1231</v>
          </cell>
        </row>
        <row r="498">
          <cell r="C498">
            <v>27864</v>
          </cell>
        </row>
        <row r="499">
          <cell r="C499">
            <v>0</v>
          </cell>
        </row>
        <row r="500">
          <cell r="C500">
            <v>1039.3491959999999</v>
          </cell>
        </row>
        <row r="501">
          <cell r="C501">
            <v>535.80599999999993</v>
          </cell>
        </row>
        <row r="505">
          <cell r="C505">
            <v>150</v>
          </cell>
        </row>
        <row r="506">
          <cell r="C506">
            <v>100</v>
          </cell>
        </row>
        <row r="507">
          <cell r="C507">
            <v>120</v>
          </cell>
        </row>
        <row r="508">
          <cell r="C508">
            <v>180</v>
          </cell>
        </row>
        <row r="509">
          <cell r="C509">
            <v>2600</v>
          </cell>
        </row>
        <row r="510">
          <cell r="C510">
            <v>1200</v>
          </cell>
        </row>
        <row r="511">
          <cell r="C511">
            <v>1000</v>
          </cell>
        </row>
        <row r="512">
          <cell r="C512">
            <v>2400</v>
          </cell>
        </row>
        <row r="513">
          <cell r="C513">
            <v>250</v>
          </cell>
        </row>
        <row r="514">
          <cell r="C514">
            <v>2000</v>
          </cell>
        </row>
        <row r="515">
          <cell r="C515">
            <v>125</v>
          </cell>
        </row>
        <row r="516">
          <cell r="C516">
            <v>750</v>
          </cell>
        </row>
        <row r="519">
          <cell r="C519">
            <v>2.5000000000000001E-2</v>
          </cell>
        </row>
        <row r="520">
          <cell r="C520">
            <v>0.1</v>
          </cell>
        </row>
        <row r="521">
          <cell r="C521">
            <v>2.5000000000000001E-2</v>
          </cell>
        </row>
        <row r="525">
          <cell r="C525">
            <v>20000</v>
          </cell>
        </row>
        <row r="570">
          <cell r="C570">
            <v>3.3E-3</v>
          </cell>
        </row>
      </sheetData>
      <sheetData sheetId="38" refreshError="1"/>
      <sheetData sheetId="39" refreshError="1"/>
      <sheetData sheetId="40"/>
      <sheetData sheetId="41" refreshError="1"/>
      <sheetData sheetId="42" refreshError="1"/>
      <sheetData sheetId="43">
        <row r="2">
          <cell r="D2" t="str">
            <v>Kindergarten Classroom Teacher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>
        <row r="5">
          <cell r="F5">
            <v>749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Options"/>
      <sheetName val="Notes"/>
      <sheetName val="Summary"/>
      <sheetName val="Phase 1"/>
      <sheetName val="Phase 2"/>
      <sheetName val="Phase 3"/>
      <sheetName val="Phase 4"/>
      <sheetName val="Phase 5"/>
      <sheetName val="Phase Draft"/>
      <sheetName val="Phase 6"/>
      <sheetName val="Phase 7"/>
      <sheetName val="Functions"/>
      <sheetName val="Objects"/>
      <sheetName val="Textbooks"/>
      <sheetName val="SW &amp; HW"/>
      <sheetName val="Staffing Costs"/>
      <sheetName val="Staffing"/>
      <sheetName val="Teacher Calcs"/>
      <sheetName val="Enroll"/>
      <sheetName val="Class Schedule"/>
      <sheetName val="Class Schedule (2)"/>
      <sheetName val="Hillsdale"/>
      <sheetName val="Major Assumptions"/>
      <sheetName val="Phase 1 facilities"/>
      <sheetName val="Phase 2 facilities"/>
      <sheetName val="Whatif"/>
      <sheetName val="Modulars"/>
      <sheetName val="Revenue"/>
      <sheetName val="Reverse Income"/>
      <sheetName val="Sheet1"/>
      <sheetName val="Budget"/>
      <sheetName val="7400"/>
      <sheetName val="Op FB"/>
      <sheetName val="Revenues"/>
      <sheetName val="All charter school calc 15"/>
      <sheetName val="Benefits Expenditures"/>
      <sheetName val="Furniture"/>
      <sheetName val="5100"/>
      <sheetName val="6100"/>
      <sheetName val="6200"/>
      <sheetName val="6300"/>
      <sheetName val="6400"/>
      <sheetName val="6500"/>
      <sheetName val="7100"/>
      <sheetName val="7200"/>
      <sheetName val="7300"/>
      <sheetName val="7500"/>
      <sheetName val="7600"/>
      <sheetName val="7700"/>
      <sheetName val="7800"/>
      <sheetName val="7900"/>
      <sheetName val="8100"/>
      <sheetName val="8200"/>
      <sheetName val="9100"/>
      <sheetName val="9200"/>
      <sheetName val="Narrative"/>
      <sheetName val="Technology"/>
      <sheetName val="Misc"/>
      <sheetName val="Cash Flow Startup"/>
      <sheetName val="Cash Flow 1"/>
      <sheetName val="Cash Flow 2"/>
      <sheetName val="Cash Flow 3"/>
      <sheetName val="Cash Flow 4"/>
      <sheetName val="Cash Flow 5"/>
      <sheetName val="All charter school calc 16"/>
      <sheetName val="All charter school calc 17"/>
      <sheetName val="All charter school calc 18"/>
      <sheetName val="All charter school calc 19"/>
      <sheetName val=" Detail 2012-13 1st FEFP"/>
      <sheetName val="111-112-113 ADDITIONAL FUND"/>
      <sheetName val="Transportation Per Student"/>
      <sheetName val="75% or more ESE calculation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35">
          <cell r="U235">
            <v>75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1.01</v>
          </cell>
        </row>
        <row r="5">
          <cell r="B5">
            <v>0</v>
          </cell>
        </row>
        <row r="16">
          <cell r="B16">
            <v>2015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FB"/>
      <sheetName val="Revenue and Cost Details"/>
      <sheetName val="Facility rqts"/>
      <sheetName val="Narrative"/>
      <sheetName val="Staffing"/>
      <sheetName val="Enroll"/>
      <sheetName val="Misc"/>
      <sheetName val="Furniture"/>
      <sheetName val="Technology"/>
      <sheetName val="Cash Flow Startup"/>
      <sheetName val="Cash Flow 1"/>
      <sheetName val="Cash Flow 2"/>
      <sheetName val="Cash Flow 3"/>
      <sheetName val="Cash Flow 4"/>
      <sheetName val="Cash Flow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>
            <v>1.01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ed Registrations"/>
      <sheetName val="TCCA Registrations Started"/>
    </sheetNames>
    <sheetDataSet>
      <sheetData sheetId="0">
        <row r="3">
          <cell r="A3">
            <v>4069327</v>
          </cell>
          <cell r="B3" t="str">
            <v>Emily</v>
          </cell>
          <cell r="D3">
            <v>1795901</v>
          </cell>
          <cell r="E3">
            <v>12381</v>
          </cell>
          <cell r="F3" t="str">
            <v>RP</v>
          </cell>
          <cell r="G3">
            <v>6</v>
          </cell>
          <cell r="I3">
            <v>5617032274</v>
          </cell>
        </row>
        <row r="4">
          <cell r="A4">
            <v>4304574</v>
          </cell>
          <cell r="B4" t="str">
            <v>Kendra</v>
          </cell>
          <cell r="D4">
            <v>1852593</v>
          </cell>
          <cell r="E4">
            <v>12381</v>
          </cell>
          <cell r="F4" t="str">
            <v>RP</v>
          </cell>
          <cell r="G4">
            <v>4</v>
          </cell>
          <cell r="I4">
            <v>5612557113</v>
          </cell>
        </row>
        <row r="5">
          <cell r="A5">
            <v>4067164</v>
          </cell>
          <cell r="B5" t="str">
            <v>Shyla</v>
          </cell>
          <cell r="D5">
            <v>1794420</v>
          </cell>
          <cell r="E5">
            <v>12381</v>
          </cell>
          <cell r="F5" t="str">
            <v>RP</v>
          </cell>
          <cell r="G5">
            <v>2</v>
          </cell>
          <cell r="H5" t="str">
            <v>bahegsk@aol.com</v>
          </cell>
          <cell r="I5">
            <v>7724854881</v>
          </cell>
        </row>
        <row r="6">
          <cell r="A6">
            <v>4070308</v>
          </cell>
          <cell r="B6" t="str">
            <v>Lauren</v>
          </cell>
          <cell r="D6">
            <v>1796674</v>
          </cell>
          <cell r="E6">
            <v>12381</v>
          </cell>
          <cell r="F6" t="str">
            <v>RP</v>
          </cell>
          <cell r="G6">
            <v>3</v>
          </cell>
          <cell r="H6" t="str">
            <v>mrs.christal@gmail.com</v>
          </cell>
          <cell r="I6">
            <v>5617230546</v>
          </cell>
        </row>
        <row r="7">
          <cell r="A7">
            <v>4070310</v>
          </cell>
          <cell r="B7" t="str">
            <v>Declan</v>
          </cell>
          <cell r="D7">
            <v>1796674</v>
          </cell>
          <cell r="E7">
            <v>12381</v>
          </cell>
          <cell r="F7" t="str">
            <v>RP</v>
          </cell>
          <cell r="G7" t="str">
            <v>k</v>
          </cell>
          <cell r="H7" t="str">
            <v>mrs.christal@gmail.com</v>
          </cell>
          <cell r="I7">
            <v>5617230546</v>
          </cell>
        </row>
        <row r="8">
          <cell r="A8">
            <v>4136136</v>
          </cell>
          <cell r="B8" t="str">
            <v>Draven</v>
          </cell>
          <cell r="D8">
            <v>1813785</v>
          </cell>
          <cell r="E8">
            <v>12381</v>
          </cell>
          <cell r="F8" t="str">
            <v>RP</v>
          </cell>
          <cell r="G8">
            <v>4</v>
          </cell>
          <cell r="H8" t="str">
            <v>dancinchef@gmail.com</v>
          </cell>
          <cell r="I8">
            <v>7605830601</v>
          </cell>
        </row>
        <row r="9">
          <cell r="A9">
            <v>4136143</v>
          </cell>
          <cell r="B9" t="str">
            <v>Rayla</v>
          </cell>
          <cell r="D9">
            <v>1813785</v>
          </cell>
          <cell r="E9">
            <v>12381</v>
          </cell>
          <cell r="F9" t="str">
            <v>RP</v>
          </cell>
          <cell r="G9">
            <v>2</v>
          </cell>
          <cell r="H9" t="str">
            <v>dancinchef@gmail.com</v>
          </cell>
          <cell r="I9">
            <v>7605830601</v>
          </cell>
        </row>
        <row r="10">
          <cell r="A10">
            <v>4355808</v>
          </cell>
          <cell r="B10" t="str">
            <v>Emma</v>
          </cell>
          <cell r="D10">
            <v>1864129</v>
          </cell>
          <cell r="E10">
            <v>12381</v>
          </cell>
          <cell r="F10" t="str">
            <v>RP</v>
          </cell>
          <cell r="G10" t="str">
            <v>k</v>
          </cell>
          <cell r="H10" t="str">
            <v>rhrpools.lindsay@gmail.com</v>
          </cell>
          <cell r="I10">
            <v>5616284300</v>
          </cell>
        </row>
        <row r="11">
          <cell r="A11">
            <v>4345507</v>
          </cell>
          <cell r="B11" t="str">
            <v>Lucas</v>
          </cell>
          <cell r="D11">
            <v>1343291</v>
          </cell>
          <cell r="E11">
            <v>12381</v>
          </cell>
          <cell r="F11" t="str">
            <v>RP</v>
          </cell>
          <cell r="G11" t="str">
            <v>k</v>
          </cell>
          <cell r="H11" t="str">
            <v>elisabeth.boelman@gmail.com</v>
          </cell>
          <cell r="I11">
            <v>2692674895</v>
          </cell>
        </row>
        <row r="12">
          <cell r="A12">
            <v>4065897</v>
          </cell>
          <cell r="B12" t="str">
            <v>Scott</v>
          </cell>
          <cell r="D12">
            <v>1343291</v>
          </cell>
          <cell r="E12">
            <v>12381</v>
          </cell>
          <cell r="F12" t="str">
            <v>RP</v>
          </cell>
          <cell r="G12">
            <v>1</v>
          </cell>
          <cell r="H12" t="str">
            <v>elisabeth.boelman@gmail.com</v>
          </cell>
          <cell r="I12">
            <v>2692674895</v>
          </cell>
        </row>
        <row r="13">
          <cell r="A13">
            <v>4054370</v>
          </cell>
          <cell r="B13" t="str">
            <v>Bailey</v>
          </cell>
          <cell r="D13">
            <v>1790913</v>
          </cell>
          <cell r="E13">
            <v>12381</v>
          </cell>
          <cell r="F13" t="str">
            <v>RP</v>
          </cell>
          <cell r="G13">
            <v>3</v>
          </cell>
          <cell r="H13" t="str">
            <v>clbrooks81@gmail.com</v>
          </cell>
          <cell r="I13">
            <v>3862622677</v>
          </cell>
        </row>
        <row r="14">
          <cell r="A14">
            <v>4337014</v>
          </cell>
          <cell r="B14" t="str">
            <v>Kaedon</v>
          </cell>
          <cell r="D14">
            <v>1861058</v>
          </cell>
          <cell r="E14">
            <v>12381</v>
          </cell>
          <cell r="F14" t="str">
            <v>RP</v>
          </cell>
          <cell r="G14">
            <v>6</v>
          </cell>
          <cell r="H14" t="str">
            <v>sthnposhnfla@yahoo.com</v>
          </cell>
          <cell r="I14">
            <v>7726788599</v>
          </cell>
        </row>
        <row r="15">
          <cell r="A15">
            <v>4055965</v>
          </cell>
          <cell r="B15" t="str">
            <v>Eva</v>
          </cell>
          <cell r="D15">
            <v>1792265</v>
          </cell>
          <cell r="E15">
            <v>12381</v>
          </cell>
          <cell r="F15" t="str">
            <v>RP</v>
          </cell>
          <cell r="G15" t="str">
            <v>k</v>
          </cell>
          <cell r="H15" t="str">
            <v>anthonychillemi@gmail.com</v>
          </cell>
          <cell r="I15">
            <v>5617146351</v>
          </cell>
        </row>
        <row r="16">
          <cell r="A16">
            <v>4155183</v>
          </cell>
          <cell r="B16" t="str">
            <v>Wesley</v>
          </cell>
          <cell r="D16">
            <v>1795649</v>
          </cell>
          <cell r="E16">
            <v>12381</v>
          </cell>
          <cell r="F16" t="str">
            <v>RP</v>
          </cell>
          <cell r="G16">
            <v>3</v>
          </cell>
          <cell r="H16" t="str">
            <v>kathryncrews@gmail.com</v>
          </cell>
          <cell r="I16">
            <v>2035812177</v>
          </cell>
        </row>
        <row r="17">
          <cell r="A17">
            <v>4116314</v>
          </cell>
          <cell r="B17" t="str">
            <v>Mahalia</v>
          </cell>
          <cell r="D17">
            <v>1807980</v>
          </cell>
          <cell r="E17">
            <v>12381</v>
          </cell>
          <cell r="F17" t="str">
            <v>RP</v>
          </cell>
          <cell r="G17">
            <v>4</v>
          </cell>
          <cell r="H17" t="str">
            <v>nadz90048@gmail.com</v>
          </cell>
          <cell r="I17">
            <v>7722408341</v>
          </cell>
        </row>
        <row r="18">
          <cell r="A18">
            <v>4834439</v>
          </cell>
          <cell r="B18" t="str">
            <v>Eden</v>
          </cell>
          <cell r="F18" t="str">
            <v>RP</v>
          </cell>
          <cell r="G18">
            <v>5</v>
          </cell>
          <cell r="H18" t="str">
            <v>taylore79@gmail.com</v>
          </cell>
          <cell r="I18">
            <v>7729850155</v>
          </cell>
        </row>
        <row r="19">
          <cell r="A19">
            <v>4834440</v>
          </cell>
          <cell r="B19" t="str">
            <v>Wyatt</v>
          </cell>
          <cell r="I19">
            <v>7729850155</v>
          </cell>
        </row>
        <row r="20">
          <cell r="A20">
            <v>4846113</v>
          </cell>
          <cell r="B20" t="str">
            <v>Sarah</v>
          </cell>
          <cell r="I20">
            <v>7722151772</v>
          </cell>
        </row>
        <row r="21">
          <cell r="A21">
            <v>4057285</v>
          </cell>
          <cell r="B21" t="str">
            <v>Isabella</v>
          </cell>
          <cell r="I21">
            <v>7724866806</v>
          </cell>
        </row>
        <row r="22">
          <cell r="A22">
            <v>4246140</v>
          </cell>
          <cell r="B22" t="str">
            <v>Mabel</v>
          </cell>
          <cell r="I22">
            <v>7722046027</v>
          </cell>
        </row>
        <row r="23">
          <cell r="A23">
            <v>4170418</v>
          </cell>
          <cell r="B23" t="str">
            <v>Cannon</v>
          </cell>
          <cell r="I23">
            <v>7724181312</v>
          </cell>
        </row>
        <row r="24">
          <cell r="A24">
            <v>4843771</v>
          </cell>
          <cell r="B24" t="str">
            <v>Mia</v>
          </cell>
          <cell r="I24">
            <v>6309187557</v>
          </cell>
        </row>
        <row r="25">
          <cell r="A25">
            <v>4843772</v>
          </cell>
          <cell r="B25" t="str">
            <v>Annika</v>
          </cell>
          <cell r="I25">
            <v>6309187557</v>
          </cell>
        </row>
        <row r="26">
          <cell r="A26">
            <v>4528781</v>
          </cell>
          <cell r="B26" t="str">
            <v>Jayla</v>
          </cell>
          <cell r="I26">
            <v>5616190728</v>
          </cell>
        </row>
        <row r="27">
          <cell r="A27">
            <v>4518937</v>
          </cell>
          <cell r="B27" t="str">
            <v>Alexia</v>
          </cell>
          <cell r="I27">
            <v>7723413049</v>
          </cell>
        </row>
        <row r="28">
          <cell r="A28">
            <v>4215968</v>
          </cell>
          <cell r="B28" t="str">
            <v>Carly</v>
          </cell>
          <cell r="I28">
            <v>7723234953</v>
          </cell>
        </row>
        <row r="29">
          <cell r="A29">
            <v>4045669</v>
          </cell>
          <cell r="B29" t="str">
            <v>Dominic</v>
          </cell>
          <cell r="I29">
            <v>5165094411</v>
          </cell>
        </row>
        <row r="30">
          <cell r="A30">
            <v>4056194</v>
          </cell>
          <cell r="B30" t="str">
            <v>Sophia</v>
          </cell>
          <cell r="I30">
            <v>9542424197</v>
          </cell>
        </row>
        <row r="31">
          <cell r="A31">
            <v>4070037</v>
          </cell>
          <cell r="B31" t="str">
            <v>James</v>
          </cell>
          <cell r="I31">
            <v>5612677480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s"/>
      <sheetName val="Changes"/>
      <sheetName val="Music"/>
      <sheetName val="Teacher Calcs"/>
      <sheetName val="Teacher Rqts"/>
      <sheetName val="Insurance"/>
      <sheetName val="Staffing Matrix"/>
      <sheetName val="Enrollment and Staff"/>
      <sheetName val="CAM"/>
      <sheetName val="Amendment"/>
      <sheetName val="Clubs-Sports"/>
      <sheetName val="Expenses Versus Quality"/>
      <sheetName val="Non-Academic net"/>
      <sheetName val="Books"/>
      <sheetName val="Major Assumptions"/>
      <sheetName val="Enroll"/>
      <sheetName val="Loans"/>
      <sheetName val="Expenses"/>
      <sheetName val="School Budget"/>
      <sheetName val="Staff List"/>
      <sheetName val="Notes On Budget Assumptions"/>
      <sheetName val="Revenues"/>
      <sheetName val="CCPS Millage"/>
      <sheetName val="FY18"/>
      <sheetName val="FY19"/>
      <sheetName val="FY20"/>
      <sheetName val="FY21"/>
      <sheetName val="FY22"/>
      <sheetName val="FY23"/>
      <sheetName val="All charter school calculator"/>
      <sheetName val=" Detail 2016-17 Third FEFP"/>
      <sheetName val="111-112-113 ADDITIONAL FUND"/>
      <sheetName val="Science"/>
      <sheetName val="Rev Priorities"/>
      <sheetName val="Susan's Cash Flow"/>
      <sheetName val="PR plan"/>
      <sheetName val="Replanned Cash Flow"/>
      <sheetName val="Contract"/>
      <sheetName val="Reserve FY16"/>
      <sheetName val="Reserve FY17"/>
      <sheetName val="Objects"/>
      <sheetName val="Sheet1"/>
      <sheetName val="Sports and Clu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F14">
            <v>1.02</v>
          </cell>
        </row>
        <row r="15">
          <cell r="I15">
            <v>1.03</v>
          </cell>
          <cell r="J15">
            <v>1.03</v>
          </cell>
          <cell r="K15">
            <v>1.03</v>
          </cell>
          <cell r="L15">
            <v>1.03</v>
          </cell>
          <cell r="M15">
            <v>1.03</v>
          </cell>
        </row>
        <row r="17">
          <cell r="F17">
            <v>1.0029999999999999</v>
          </cell>
          <cell r="G17">
            <v>1.0229999999999999</v>
          </cell>
          <cell r="H17">
            <v>1.0429999999999999</v>
          </cell>
          <cell r="I17">
            <v>1.0629999999999999</v>
          </cell>
          <cell r="J17">
            <v>1.083</v>
          </cell>
          <cell r="K17">
            <v>1.103</v>
          </cell>
          <cell r="L17">
            <v>1.123</v>
          </cell>
          <cell r="M17">
            <v>1.143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s"/>
      <sheetName val="Major Assumptions"/>
      <sheetName val="Teacher Calcs"/>
      <sheetName val="School Budget"/>
      <sheetName val="Enroll"/>
      <sheetName val="Teacher Rqts"/>
      <sheetName val="Insurance"/>
      <sheetName val="Staff List"/>
      <sheetName val="Enrollment and Staff"/>
      <sheetName val="PlnYrCashFlow"/>
      <sheetName val="Revenues"/>
      <sheetName val="CAM"/>
      <sheetName val="Expenses"/>
      <sheetName val="Susan's Cash Flow"/>
      <sheetName val="PR plan"/>
      <sheetName val="Replanned Cash Flow"/>
      <sheetName val="Year1CashFlow"/>
      <sheetName val="Gates"/>
      <sheetName val="Objects"/>
      <sheetName val="All charter school calc 15"/>
      <sheetName val="All charter school calc 16"/>
      <sheetName val="All charter school calc 17"/>
      <sheetName val="All charter school calc 18"/>
      <sheetName val="All charter school calc 19"/>
      <sheetName val="QB School Import"/>
      <sheetName val="All charter school calculator"/>
      <sheetName val=" Detail 2014-15 Conf FEFP"/>
      <sheetName val="111-112-113 ADDITIONAL FUND"/>
      <sheetName val="Transportation Per Student"/>
      <sheetName val="75% or more ESE calculation"/>
    </sheetNames>
    <sheetDataSet>
      <sheetData sheetId="0" refreshError="1"/>
      <sheetData sheetId="1">
        <row r="11">
          <cell r="C11">
            <v>1.02</v>
          </cell>
        </row>
        <row r="12">
          <cell r="C12">
            <v>1.02</v>
          </cell>
        </row>
        <row r="13">
          <cell r="C13">
            <v>1.02</v>
          </cell>
        </row>
        <row r="14">
          <cell r="C14">
            <v>1.02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s"/>
      <sheetName val="Salary Schedule by Class"/>
      <sheetName val="Salary Schedule By Job Title"/>
      <sheetName val="Employee List"/>
    </sheetNames>
    <sheetDataSet>
      <sheetData sheetId="0"/>
      <sheetData sheetId="1" refreshError="1"/>
      <sheetData sheetId="2">
        <row r="1">
          <cell r="B1" t="str">
            <v>Job Title</v>
          </cell>
          <cell r="C1" t="str">
            <v>Ratio of
E to HE</v>
          </cell>
          <cell r="D1" t="str">
            <v>E Percent of
Salary Increase</v>
          </cell>
          <cell r="E1" t="str">
            <v>HE Percent of
Salary Increase</v>
          </cell>
          <cell r="F1" t="str">
            <v>Ratio of COL
to E Increase</v>
          </cell>
          <cell r="G1" t="str">
            <v>Current Emp.
COL
Increase</v>
          </cell>
          <cell r="H1" t="str">
            <v>Prior Year
Starting Salary</v>
          </cell>
          <cell r="I1" t="str">
            <v>NH Cost of
Living Increase</v>
          </cell>
          <cell r="J1">
            <v>0</v>
          </cell>
          <cell r="K1">
            <v>1</v>
          </cell>
          <cell r="L1">
            <v>2</v>
          </cell>
          <cell r="M1">
            <v>3</v>
          </cell>
          <cell r="N1">
            <v>4</v>
          </cell>
          <cell r="O1">
            <v>5</v>
          </cell>
          <cell r="P1">
            <v>6</v>
          </cell>
          <cell r="Q1">
            <v>7</v>
          </cell>
          <cell r="R1">
            <v>8</v>
          </cell>
          <cell r="S1">
            <v>9</v>
          </cell>
          <cell r="T1">
            <v>10</v>
          </cell>
          <cell r="U1">
            <v>11</v>
          </cell>
          <cell r="V1">
            <v>12</v>
          </cell>
          <cell r="W1">
            <v>13</v>
          </cell>
          <cell r="X1">
            <v>14</v>
          </cell>
          <cell r="Y1">
            <v>15</v>
          </cell>
          <cell r="Z1">
            <v>16</v>
          </cell>
          <cell r="AA1">
            <v>17</v>
          </cell>
          <cell r="AB1">
            <v>18</v>
          </cell>
          <cell r="AC1">
            <v>19</v>
          </cell>
          <cell r="AD1">
            <v>20</v>
          </cell>
          <cell r="AE1">
            <v>21</v>
          </cell>
          <cell r="AF1">
            <v>22</v>
          </cell>
          <cell r="AG1">
            <v>23</v>
          </cell>
          <cell r="AH1">
            <v>24</v>
          </cell>
          <cell r="AI1">
            <v>25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</row>
        <row r="3">
          <cell r="B3" t="str">
            <v>Art Teacher</v>
          </cell>
          <cell r="C3">
            <v>0.5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38500</v>
          </cell>
          <cell r="I3">
            <v>0</v>
          </cell>
          <cell r="J3">
            <v>38500</v>
          </cell>
          <cell r="K3">
            <v>38500</v>
          </cell>
          <cell r="L3">
            <v>38500</v>
          </cell>
          <cell r="M3">
            <v>38500</v>
          </cell>
          <cell r="N3">
            <v>38500</v>
          </cell>
          <cell r="O3">
            <v>38500</v>
          </cell>
          <cell r="P3">
            <v>38500</v>
          </cell>
          <cell r="Q3">
            <v>38500</v>
          </cell>
          <cell r="R3">
            <v>38500</v>
          </cell>
          <cell r="S3">
            <v>38500</v>
          </cell>
          <cell r="T3">
            <v>38500</v>
          </cell>
          <cell r="U3">
            <v>38500</v>
          </cell>
          <cell r="V3">
            <v>38500</v>
          </cell>
          <cell r="W3">
            <v>38500</v>
          </cell>
          <cell r="X3">
            <v>38500</v>
          </cell>
          <cell r="Y3">
            <v>38500</v>
          </cell>
          <cell r="Z3">
            <v>38500</v>
          </cell>
          <cell r="AA3">
            <v>38500</v>
          </cell>
          <cell r="AB3">
            <v>38500</v>
          </cell>
          <cell r="AC3">
            <v>38500</v>
          </cell>
          <cell r="AD3">
            <v>38500</v>
          </cell>
          <cell r="AE3">
            <v>38500</v>
          </cell>
          <cell r="AF3">
            <v>38500</v>
          </cell>
          <cell r="AG3">
            <v>38500</v>
          </cell>
          <cell r="AH3">
            <v>38500</v>
          </cell>
          <cell r="AI3">
            <v>38500</v>
          </cell>
        </row>
        <row r="4">
          <cell r="B4" t="str">
            <v>Biology Teacher</v>
          </cell>
          <cell r="C4">
            <v>0.5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38500</v>
          </cell>
          <cell r="I4">
            <v>0</v>
          </cell>
          <cell r="J4">
            <v>38500</v>
          </cell>
          <cell r="K4">
            <v>38500</v>
          </cell>
          <cell r="L4">
            <v>38500</v>
          </cell>
          <cell r="M4">
            <v>38500</v>
          </cell>
          <cell r="N4">
            <v>38500</v>
          </cell>
          <cell r="O4">
            <v>38500</v>
          </cell>
          <cell r="P4">
            <v>38500</v>
          </cell>
          <cell r="Q4">
            <v>38500</v>
          </cell>
          <cell r="R4">
            <v>38500</v>
          </cell>
          <cell r="S4">
            <v>38500</v>
          </cell>
          <cell r="T4">
            <v>38500</v>
          </cell>
          <cell r="U4">
            <v>38500</v>
          </cell>
          <cell r="V4">
            <v>38500</v>
          </cell>
          <cell r="W4">
            <v>38500</v>
          </cell>
          <cell r="X4">
            <v>38500</v>
          </cell>
          <cell r="Y4">
            <v>38500</v>
          </cell>
          <cell r="Z4">
            <v>38500</v>
          </cell>
          <cell r="AA4">
            <v>38500</v>
          </cell>
          <cell r="AB4">
            <v>38500</v>
          </cell>
          <cell r="AC4">
            <v>38500</v>
          </cell>
          <cell r="AD4">
            <v>38500</v>
          </cell>
          <cell r="AE4">
            <v>38500</v>
          </cell>
          <cell r="AF4">
            <v>38500</v>
          </cell>
          <cell r="AG4">
            <v>38500</v>
          </cell>
          <cell r="AH4">
            <v>38500</v>
          </cell>
          <cell r="AI4">
            <v>38500</v>
          </cell>
        </row>
        <row r="5">
          <cell r="B5" t="str">
            <v>Chemistry Teacher</v>
          </cell>
          <cell r="C5">
            <v>0.5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38500</v>
          </cell>
          <cell r="I5">
            <v>0</v>
          </cell>
          <cell r="J5">
            <v>38500</v>
          </cell>
          <cell r="K5">
            <v>38500</v>
          </cell>
          <cell r="L5">
            <v>38500</v>
          </cell>
          <cell r="M5">
            <v>38500</v>
          </cell>
          <cell r="N5">
            <v>38500</v>
          </cell>
          <cell r="O5">
            <v>38500</v>
          </cell>
          <cell r="P5">
            <v>38500</v>
          </cell>
          <cell r="Q5">
            <v>38500</v>
          </cell>
          <cell r="R5">
            <v>38500</v>
          </cell>
          <cell r="S5">
            <v>38500</v>
          </cell>
          <cell r="T5">
            <v>38500</v>
          </cell>
          <cell r="U5">
            <v>38500</v>
          </cell>
          <cell r="V5">
            <v>38500</v>
          </cell>
          <cell r="W5">
            <v>38500</v>
          </cell>
          <cell r="X5">
            <v>38500</v>
          </cell>
          <cell r="Y5">
            <v>38500</v>
          </cell>
          <cell r="Z5">
            <v>38500</v>
          </cell>
          <cell r="AA5">
            <v>38500</v>
          </cell>
          <cell r="AB5">
            <v>38500</v>
          </cell>
          <cell r="AC5">
            <v>38500</v>
          </cell>
          <cell r="AD5">
            <v>38500</v>
          </cell>
          <cell r="AE5">
            <v>38500</v>
          </cell>
          <cell r="AF5">
            <v>38500</v>
          </cell>
          <cell r="AG5">
            <v>38500</v>
          </cell>
          <cell r="AH5">
            <v>38500</v>
          </cell>
          <cell r="AI5">
            <v>38500</v>
          </cell>
        </row>
        <row r="6">
          <cell r="B6" t="str">
            <v>ELA Teacher</v>
          </cell>
          <cell r="C6">
            <v>0.5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38500</v>
          </cell>
          <cell r="I6">
            <v>0</v>
          </cell>
          <cell r="J6">
            <v>38500</v>
          </cell>
          <cell r="K6">
            <v>38500</v>
          </cell>
          <cell r="L6">
            <v>38500</v>
          </cell>
          <cell r="M6">
            <v>38500</v>
          </cell>
          <cell r="N6">
            <v>38500</v>
          </cell>
          <cell r="O6">
            <v>38500</v>
          </cell>
          <cell r="P6">
            <v>38500</v>
          </cell>
          <cell r="Q6">
            <v>38500</v>
          </cell>
          <cell r="R6">
            <v>38500</v>
          </cell>
          <cell r="S6">
            <v>38500</v>
          </cell>
          <cell r="T6">
            <v>38500</v>
          </cell>
          <cell r="U6">
            <v>38500</v>
          </cell>
          <cell r="V6">
            <v>38500</v>
          </cell>
          <cell r="W6">
            <v>38500</v>
          </cell>
          <cell r="X6">
            <v>38500</v>
          </cell>
          <cell r="Y6">
            <v>38500</v>
          </cell>
          <cell r="Z6">
            <v>38500</v>
          </cell>
          <cell r="AA6">
            <v>38500</v>
          </cell>
          <cell r="AB6">
            <v>38500</v>
          </cell>
          <cell r="AC6">
            <v>38500</v>
          </cell>
          <cell r="AD6">
            <v>38500</v>
          </cell>
          <cell r="AE6">
            <v>38500</v>
          </cell>
          <cell r="AF6">
            <v>38500</v>
          </cell>
          <cell r="AG6">
            <v>38500</v>
          </cell>
          <cell r="AH6">
            <v>38500</v>
          </cell>
          <cell r="AI6">
            <v>38500</v>
          </cell>
        </row>
        <row r="7">
          <cell r="B7" t="str">
            <v>K-6 Teacher</v>
          </cell>
          <cell r="C7">
            <v>0.5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38500</v>
          </cell>
          <cell r="I7">
            <v>0</v>
          </cell>
          <cell r="J7">
            <v>38500</v>
          </cell>
          <cell r="K7">
            <v>38500</v>
          </cell>
          <cell r="L7">
            <v>38500</v>
          </cell>
          <cell r="M7">
            <v>38500</v>
          </cell>
          <cell r="N7">
            <v>38500</v>
          </cell>
          <cell r="O7">
            <v>38500</v>
          </cell>
          <cell r="P7">
            <v>38500</v>
          </cell>
          <cell r="Q7">
            <v>38500</v>
          </cell>
          <cell r="R7">
            <v>38500</v>
          </cell>
          <cell r="S7">
            <v>38500</v>
          </cell>
          <cell r="T7">
            <v>38500</v>
          </cell>
          <cell r="U7">
            <v>38500</v>
          </cell>
          <cell r="V7">
            <v>38500</v>
          </cell>
          <cell r="W7">
            <v>38500</v>
          </cell>
          <cell r="X7">
            <v>38500</v>
          </cell>
          <cell r="Y7">
            <v>38500</v>
          </cell>
          <cell r="Z7">
            <v>38500</v>
          </cell>
          <cell r="AA7">
            <v>38500</v>
          </cell>
          <cell r="AB7">
            <v>38500</v>
          </cell>
          <cell r="AC7">
            <v>38500</v>
          </cell>
          <cell r="AD7">
            <v>38500</v>
          </cell>
          <cell r="AE7">
            <v>38500</v>
          </cell>
          <cell r="AF7">
            <v>38500</v>
          </cell>
          <cell r="AG7">
            <v>38500</v>
          </cell>
          <cell r="AH7">
            <v>38500</v>
          </cell>
          <cell r="AI7">
            <v>38500</v>
          </cell>
        </row>
        <row r="8">
          <cell r="B8" t="str">
            <v>Latin Teacher</v>
          </cell>
          <cell r="C8">
            <v>0.5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38500</v>
          </cell>
          <cell r="I8">
            <v>0</v>
          </cell>
          <cell r="J8">
            <v>38500</v>
          </cell>
          <cell r="K8">
            <v>38500</v>
          </cell>
          <cell r="L8">
            <v>38500</v>
          </cell>
          <cell r="M8">
            <v>38500</v>
          </cell>
          <cell r="N8">
            <v>38500</v>
          </cell>
          <cell r="O8">
            <v>38500</v>
          </cell>
          <cell r="P8">
            <v>38500</v>
          </cell>
          <cell r="Q8">
            <v>38500</v>
          </cell>
          <cell r="R8">
            <v>38500</v>
          </cell>
          <cell r="S8">
            <v>38500</v>
          </cell>
          <cell r="T8">
            <v>38500</v>
          </cell>
          <cell r="U8">
            <v>38500</v>
          </cell>
          <cell r="V8">
            <v>38500</v>
          </cell>
          <cell r="W8">
            <v>38500</v>
          </cell>
          <cell r="X8">
            <v>38500</v>
          </cell>
          <cell r="Y8">
            <v>38500</v>
          </cell>
          <cell r="Z8">
            <v>38500</v>
          </cell>
          <cell r="AA8">
            <v>38500</v>
          </cell>
          <cell r="AB8">
            <v>38500</v>
          </cell>
          <cell r="AC8">
            <v>38500</v>
          </cell>
          <cell r="AD8">
            <v>38500</v>
          </cell>
          <cell r="AE8">
            <v>38500</v>
          </cell>
          <cell r="AF8">
            <v>38500</v>
          </cell>
          <cell r="AG8">
            <v>38500</v>
          </cell>
          <cell r="AH8">
            <v>38500</v>
          </cell>
          <cell r="AI8">
            <v>38500</v>
          </cell>
        </row>
        <row r="9">
          <cell r="B9" t="str">
            <v>ELA Teacher</v>
          </cell>
          <cell r="C9">
            <v>0.5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38500</v>
          </cell>
          <cell r="I9">
            <v>0</v>
          </cell>
          <cell r="J9">
            <v>38500</v>
          </cell>
          <cell r="K9">
            <v>38500</v>
          </cell>
          <cell r="L9">
            <v>38500</v>
          </cell>
          <cell r="M9">
            <v>38500</v>
          </cell>
          <cell r="N9">
            <v>38500</v>
          </cell>
          <cell r="O9">
            <v>38500</v>
          </cell>
          <cell r="P9">
            <v>38500</v>
          </cell>
          <cell r="Q9">
            <v>38500</v>
          </cell>
          <cell r="R9">
            <v>38500</v>
          </cell>
          <cell r="S9">
            <v>38500</v>
          </cell>
          <cell r="T9">
            <v>38500</v>
          </cell>
          <cell r="U9">
            <v>38500</v>
          </cell>
          <cell r="V9">
            <v>38500</v>
          </cell>
          <cell r="W9">
            <v>38500</v>
          </cell>
          <cell r="X9">
            <v>38500</v>
          </cell>
          <cell r="Y9">
            <v>38500</v>
          </cell>
          <cell r="Z9">
            <v>38500</v>
          </cell>
          <cell r="AA9">
            <v>38500</v>
          </cell>
          <cell r="AB9">
            <v>38500</v>
          </cell>
          <cell r="AC9">
            <v>38500</v>
          </cell>
          <cell r="AD9">
            <v>38500</v>
          </cell>
          <cell r="AE9">
            <v>38500</v>
          </cell>
          <cell r="AF9">
            <v>38500</v>
          </cell>
          <cell r="AG9">
            <v>38500</v>
          </cell>
          <cell r="AH9">
            <v>38500</v>
          </cell>
          <cell r="AI9">
            <v>38500</v>
          </cell>
        </row>
        <row r="10">
          <cell r="B10" t="str">
            <v>Math Teacher</v>
          </cell>
          <cell r="C10">
            <v>0.5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38500</v>
          </cell>
          <cell r="I10">
            <v>0</v>
          </cell>
          <cell r="J10">
            <v>38500</v>
          </cell>
          <cell r="K10">
            <v>38500</v>
          </cell>
          <cell r="L10">
            <v>38500</v>
          </cell>
          <cell r="M10">
            <v>38500</v>
          </cell>
          <cell r="N10">
            <v>38500</v>
          </cell>
          <cell r="O10">
            <v>38500</v>
          </cell>
          <cell r="P10">
            <v>38500</v>
          </cell>
          <cell r="Q10">
            <v>38500</v>
          </cell>
          <cell r="R10">
            <v>38500</v>
          </cell>
          <cell r="S10">
            <v>38500</v>
          </cell>
          <cell r="T10">
            <v>38500</v>
          </cell>
          <cell r="U10">
            <v>38500</v>
          </cell>
          <cell r="V10">
            <v>38500</v>
          </cell>
          <cell r="W10">
            <v>38500</v>
          </cell>
          <cell r="X10">
            <v>38500</v>
          </cell>
          <cell r="Y10">
            <v>38500</v>
          </cell>
          <cell r="Z10">
            <v>38500</v>
          </cell>
          <cell r="AA10">
            <v>38500</v>
          </cell>
          <cell r="AB10">
            <v>38500</v>
          </cell>
          <cell r="AC10">
            <v>38500</v>
          </cell>
          <cell r="AD10">
            <v>38500</v>
          </cell>
          <cell r="AE10">
            <v>38500</v>
          </cell>
          <cell r="AF10">
            <v>38500</v>
          </cell>
          <cell r="AG10">
            <v>38500</v>
          </cell>
          <cell r="AH10">
            <v>38500</v>
          </cell>
          <cell r="AI10">
            <v>38500</v>
          </cell>
        </row>
        <row r="11">
          <cell r="B11" t="str">
            <v>Music Teacher</v>
          </cell>
          <cell r="C11">
            <v>0.5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38500</v>
          </cell>
          <cell r="I11">
            <v>0</v>
          </cell>
          <cell r="J11">
            <v>38500</v>
          </cell>
          <cell r="K11">
            <v>38500</v>
          </cell>
          <cell r="L11">
            <v>38500</v>
          </cell>
          <cell r="M11">
            <v>38500</v>
          </cell>
          <cell r="N11">
            <v>38500</v>
          </cell>
          <cell r="O11">
            <v>38500</v>
          </cell>
          <cell r="P11">
            <v>38500</v>
          </cell>
          <cell r="Q11">
            <v>38500</v>
          </cell>
          <cell r="R11">
            <v>38500</v>
          </cell>
          <cell r="S11">
            <v>38500</v>
          </cell>
          <cell r="T11">
            <v>38500</v>
          </cell>
          <cell r="U11">
            <v>38500</v>
          </cell>
          <cell r="V11">
            <v>38500</v>
          </cell>
          <cell r="W11">
            <v>38500</v>
          </cell>
          <cell r="X11">
            <v>38500</v>
          </cell>
          <cell r="Y11">
            <v>38500</v>
          </cell>
          <cell r="Z11">
            <v>38500</v>
          </cell>
          <cell r="AA11">
            <v>38500</v>
          </cell>
          <cell r="AB11">
            <v>38500</v>
          </cell>
          <cell r="AC11">
            <v>38500</v>
          </cell>
          <cell r="AD11">
            <v>38500</v>
          </cell>
          <cell r="AE11">
            <v>38500</v>
          </cell>
          <cell r="AF11">
            <v>38500</v>
          </cell>
          <cell r="AG11">
            <v>38500</v>
          </cell>
          <cell r="AH11">
            <v>38500</v>
          </cell>
          <cell r="AI11">
            <v>38500</v>
          </cell>
        </row>
        <row r="12">
          <cell r="B12" t="str">
            <v>Physics Teacher</v>
          </cell>
          <cell r="C12">
            <v>0.5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38500</v>
          </cell>
          <cell r="I12">
            <v>0</v>
          </cell>
          <cell r="J12">
            <v>38500</v>
          </cell>
          <cell r="K12">
            <v>38500</v>
          </cell>
          <cell r="L12">
            <v>38500</v>
          </cell>
          <cell r="M12">
            <v>38500</v>
          </cell>
          <cell r="N12">
            <v>38500</v>
          </cell>
          <cell r="O12">
            <v>38500</v>
          </cell>
          <cell r="P12">
            <v>38500</v>
          </cell>
          <cell r="Q12">
            <v>38500</v>
          </cell>
          <cell r="R12">
            <v>38500</v>
          </cell>
          <cell r="S12">
            <v>38500</v>
          </cell>
          <cell r="T12">
            <v>38500</v>
          </cell>
          <cell r="U12">
            <v>38500</v>
          </cell>
          <cell r="V12">
            <v>38500</v>
          </cell>
          <cell r="W12">
            <v>38500</v>
          </cell>
          <cell r="X12">
            <v>38500</v>
          </cell>
          <cell r="Y12">
            <v>38500</v>
          </cell>
          <cell r="Z12">
            <v>38500</v>
          </cell>
          <cell r="AA12">
            <v>38500</v>
          </cell>
          <cell r="AB12">
            <v>38500</v>
          </cell>
          <cell r="AC12">
            <v>38500</v>
          </cell>
          <cell r="AD12">
            <v>38500</v>
          </cell>
          <cell r="AE12">
            <v>38500</v>
          </cell>
          <cell r="AF12">
            <v>38500</v>
          </cell>
          <cell r="AG12">
            <v>38500</v>
          </cell>
          <cell r="AH12">
            <v>38500</v>
          </cell>
          <cell r="AI12">
            <v>38500</v>
          </cell>
        </row>
        <row r="13">
          <cell r="B13" t="str">
            <v>Social Science Teacher</v>
          </cell>
          <cell r="C13">
            <v>0.5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38500</v>
          </cell>
          <cell r="I13">
            <v>0</v>
          </cell>
          <cell r="J13">
            <v>38500</v>
          </cell>
          <cell r="K13">
            <v>38500</v>
          </cell>
          <cell r="L13">
            <v>38500</v>
          </cell>
          <cell r="M13">
            <v>38500</v>
          </cell>
          <cell r="N13">
            <v>38500</v>
          </cell>
          <cell r="O13">
            <v>38500</v>
          </cell>
          <cell r="P13">
            <v>38500</v>
          </cell>
          <cell r="Q13">
            <v>38500</v>
          </cell>
          <cell r="R13">
            <v>38500</v>
          </cell>
          <cell r="S13">
            <v>38500</v>
          </cell>
          <cell r="T13">
            <v>38500</v>
          </cell>
          <cell r="U13">
            <v>38500</v>
          </cell>
          <cell r="V13">
            <v>38500</v>
          </cell>
          <cell r="W13">
            <v>38500</v>
          </cell>
          <cell r="X13">
            <v>38500</v>
          </cell>
          <cell r="Y13">
            <v>38500</v>
          </cell>
          <cell r="Z13">
            <v>38500</v>
          </cell>
          <cell r="AA13">
            <v>38500</v>
          </cell>
          <cell r="AB13">
            <v>38500</v>
          </cell>
          <cell r="AC13">
            <v>38500</v>
          </cell>
          <cell r="AD13">
            <v>38500</v>
          </cell>
          <cell r="AE13">
            <v>38500</v>
          </cell>
          <cell r="AF13">
            <v>38500</v>
          </cell>
          <cell r="AG13">
            <v>38500</v>
          </cell>
          <cell r="AH13">
            <v>38500</v>
          </cell>
          <cell r="AI13">
            <v>38500</v>
          </cell>
        </row>
        <row r="14">
          <cell r="B14" t="str">
            <v>Spanish Teacher</v>
          </cell>
          <cell r="C14">
            <v>0.5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38500</v>
          </cell>
          <cell r="I14">
            <v>0</v>
          </cell>
          <cell r="J14">
            <v>38500</v>
          </cell>
          <cell r="K14">
            <v>38500</v>
          </cell>
          <cell r="L14">
            <v>38500</v>
          </cell>
          <cell r="M14">
            <v>38500</v>
          </cell>
          <cell r="N14">
            <v>38500</v>
          </cell>
          <cell r="O14">
            <v>38500</v>
          </cell>
          <cell r="P14">
            <v>38500</v>
          </cell>
          <cell r="Q14">
            <v>38500</v>
          </cell>
          <cell r="R14">
            <v>38500</v>
          </cell>
          <cell r="S14">
            <v>38500</v>
          </cell>
          <cell r="T14">
            <v>38500</v>
          </cell>
          <cell r="U14">
            <v>38500</v>
          </cell>
          <cell r="V14">
            <v>38500</v>
          </cell>
          <cell r="W14">
            <v>38500</v>
          </cell>
          <cell r="X14">
            <v>38500</v>
          </cell>
          <cell r="Y14">
            <v>38500</v>
          </cell>
          <cell r="Z14">
            <v>38500</v>
          </cell>
          <cell r="AA14">
            <v>38500</v>
          </cell>
          <cell r="AB14">
            <v>38500</v>
          </cell>
          <cell r="AC14">
            <v>38500</v>
          </cell>
          <cell r="AD14">
            <v>38500</v>
          </cell>
          <cell r="AE14">
            <v>38500</v>
          </cell>
          <cell r="AF14">
            <v>38500</v>
          </cell>
          <cell r="AG14">
            <v>38500</v>
          </cell>
          <cell r="AH14">
            <v>38500</v>
          </cell>
          <cell r="AI14">
            <v>38500</v>
          </cell>
        </row>
        <row r="15">
          <cell r="B15" t="str">
            <v>Career Specialist</v>
          </cell>
          <cell r="C15">
            <v>0.5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38500</v>
          </cell>
          <cell r="I15">
            <v>0</v>
          </cell>
          <cell r="J15">
            <v>38500</v>
          </cell>
          <cell r="K15">
            <v>38500</v>
          </cell>
          <cell r="L15">
            <v>38500</v>
          </cell>
          <cell r="M15">
            <v>38500</v>
          </cell>
          <cell r="N15">
            <v>38500</v>
          </cell>
          <cell r="O15">
            <v>38500</v>
          </cell>
          <cell r="P15">
            <v>38500</v>
          </cell>
          <cell r="Q15">
            <v>38500</v>
          </cell>
          <cell r="R15">
            <v>38500</v>
          </cell>
          <cell r="S15">
            <v>38500</v>
          </cell>
          <cell r="T15">
            <v>38500</v>
          </cell>
          <cell r="U15">
            <v>38500</v>
          </cell>
          <cell r="V15">
            <v>38500</v>
          </cell>
          <cell r="W15">
            <v>38500</v>
          </cell>
          <cell r="X15">
            <v>38500</v>
          </cell>
          <cell r="Y15">
            <v>38500</v>
          </cell>
          <cell r="Z15">
            <v>38500</v>
          </cell>
          <cell r="AA15">
            <v>38500</v>
          </cell>
          <cell r="AB15">
            <v>38500</v>
          </cell>
          <cell r="AC15">
            <v>38500</v>
          </cell>
          <cell r="AD15">
            <v>38500</v>
          </cell>
          <cell r="AE15">
            <v>38500</v>
          </cell>
          <cell r="AF15">
            <v>38500</v>
          </cell>
          <cell r="AG15">
            <v>38500</v>
          </cell>
          <cell r="AH15">
            <v>38500</v>
          </cell>
          <cell r="AI15">
            <v>38500</v>
          </cell>
        </row>
        <row r="16">
          <cell r="B16" t="str">
            <v>Guidance Counselor</v>
          </cell>
          <cell r="C16">
            <v>0.5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41612</v>
          </cell>
          <cell r="I16">
            <v>0</v>
          </cell>
          <cell r="J16">
            <v>41612</v>
          </cell>
          <cell r="K16">
            <v>41612</v>
          </cell>
          <cell r="L16">
            <v>41612</v>
          </cell>
          <cell r="M16">
            <v>41612</v>
          </cell>
          <cell r="N16">
            <v>41612</v>
          </cell>
          <cell r="O16">
            <v>41612</v>
          </cell>
          <cell r="P16">
            <v>41612</v>
          </cell>
          <cell r="Q16">
            <v>41612</v>
          </cell>
          <cell r="R16">
            <v>41612</v>
          </cell>
          <cell r="S16">
            <v>41612</v>
          </cell>
          <cell r="T16">
            <v>41612</v>
          </cell>
          <cell r="U16">
            <v>41612</v>
          </cell>
          <cell r="V16">
            <v>41612</v>
          </cell>
          <cell r="W16">
            <v>41612</v>
          </cell>
          <cell r="X16">
            <v>41612</v>
          </cell>
          <cell r="Y16">
            <v>41612</v>
          </cell>
          <cell r="Z16">
            <v>41612</v>
          </cell>
          <cell r="AA16">
            <v>41612</v>
          </cell>
          <cell r="AB16">
            <v>41612</v>
          </cell>
          <cell r="AC16">
            <v>41612</v>
          </cell>
          <cell r="AD16">
            <v>41612</v>
          </cell>
          <cell r="AE16">
            <v>41612</v>
          </cell>
          <cell r="AF16">
            <v>41612</v>
          </cell>
          <cell r="AG16">
            <v>41612</v>
          </cell>
          <cell r="AH16">
            <v>41612</v>
          </cell>
          <cell r="AI16">
            <v>41612</v>
          </cell>
        </row>
        <row r="17">
          <cell r="B17" t="str">
            <v>School Psychologist</v>
          </cell>
          <cell r="C17">
            <v>0.5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41612</v>
          </cell>
          <cell r="I17">
            <v>0</v>
          </cell>
          <cell r="J17">
            <v>41612</v>
          </cell>
          <cell r="K17">
            <v>41612</v>
          </cell>
          <cell r="L17">
            <v>41612</v>
          </cell>
          <cell r="M17">
            <v>41612</v>
          </cell>
          <cell r="N17">
            <v>41612</v>
          </cell>
          <cell r="O17">
            <v>41612</v>
          </cell>
          <cell r="P17">
            <v>41612</v>
          </cell>
          <cell r="Q17">
            <v>41612</v>
          </cell>
          <cell r="R17">
            <v>41612</v>
          </cell>
          <cell r="S17">
            <v>41612</v>
          </cell>
          <cell r="T17">
            <v>41612</v>
          </cell>
          <cell r="U17">
            <v>41612</v>
          </cell>
          <cell r="V17">
            <v>41612</v>
          </cell>
          <cell r="W17">
            <v>41612</v>
          </cell>
          <cell r="X17">
            <v>41612</v>
          </cell>
          <cell r="Y17">
            <v>41612</v>
          </cell>
          <cell r="Z17">
            <v>41612</v>
          </cell>
          <cell r="AA17">
            <v>41612</v>
          </cell>
          <cell r="AB17">
            <v>41612</v>
          </cell>
          <cell r="AC17">
            <v>41612</v>
          </cell>
          <cell r="AD17">
            <v>41612</v>
          </cell>
          <cell r="AE17">
            <v>41612</v>
          </cell>
          <cell r="AF17">
            <v>41612</v>
          </cell>
          <cell r="AG17">
            <v>41612</v>
          </cell>
          <cell r="AH17">
            <v>41612</v>
          </cell>
          <cell r="AI17">
            <v>41612</v>
          </cell>
        </row>
        <row r="18">
          <cell r="B18" t="str">
            <v>Social Worker</v>
          </cell>
          <cell r="C18">
            <v>0.5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41612</v>
          </cell>
          <cell r="I18">
            <v>0</v>
          </cell>
          <cell r="J18">
            <v>41612</v>
          </cell>
          <cell r="K18">
            <v>41612</v>
          </cell>
          <cell r="L18">
            <v>41612</v>
          </cell>
          <cell r="M18">
            <v>41612</v>
          </cell>
          <cell r="N18">
            <v>41612</v>
          </cell>
          <cell r="O18">
            <v>41612</v>
          </cell>
          <cell r="P18">
            <v>41612</v>
          </cell>
          <cell r="Q18">
            <v>41612</v>
          </cell>
          <cell r="R18">
            <v>41612</v>
          </cell>
          <cell r="S18">
            <v>41612</v>
          </cell>
          <cell r="T18">
            <v>41612</v>
          </cell>
          <cell r="U18">
            <v>41612</v>
          </cell>
          <cell r="V18">
            <v>41612</v>
          </cell>
          <cell r="W18">
            <v>41612</v>
          </cell>
          <cell r="X18">
            <v>41612</v>
          </cell>
          <cell r="Y18">
            <v>41612</v>
          </cell>
          <cell r="Z18">
            <v>41612</v>
          </cell>
          <cell r="AA18">
            <v>41612</v>
          </cell>
          <cell r="AB18">
            <v>41612</v>
          </cell>
          <cell r="AC18">
            <v>41612</v>
          </cell>
          <cell r="AD18">
            <v>41612</v>
          </cell>
          <cell r="AE18">
            <v>41612</v>
          </cell>
          <cell r="AF18">
            <v>41612</v>
          </cell>
          <cell r="AG18">
            <v>41612</v>
          </cell>
          <cell r="AH18">
            <v>41612</v>
          </cell>
          <cell r="AI18">
            <v>41612</v>
          </cell>
        </row>
        <row r="19">
          <cell r="B19" t="str">
            <v>Librarian</v>
          </cell>
          <cell r="C19">
            <v>0.5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38500</v>
          </cell>
          <cell r="I19">
            <v>0</v>
          </cell>
          <cell r="J19">
            <v>38500</v>
          </cell>
          <cell r="K19">
            <v>38500</v>
          </cell>
          <cell r="L19">
            <v>38500</v>
          </cell>
          <cell r="M19">
            <v>38500</v>
          </cell>
          <cell r="N19">
            <v>38500</v>
          </cell>
          <cell r="O19">
            <v>38500</v>
          </cell>
          <cell r="P19">
            <v>38500</v>
          </cell>
          <cell r="Q19">
            <v>38500</v>
          </cell>
          <cell r="R19">
            <v>38500</v>
          </cell>
          <cell r="S19">
            <v>38500</v>
          </cell>
          <cell r="T19">
            <v>38500</v>
          </cell>
          <cell r="U19">
            <v>38500</v>
          </cell>
          <cell r="V19">
            <v>38500</v>
          </cell>
          <cell r="W19">
            <v>38500</v>
          </cell>
          <cell r="X19">
            <v>38500</v>
          </cell>
          <cell r="Y19">
            <v>38500</v>
          </cell>
          <cell r="Z19">
            <v>38500</v>
          </cell>
          <cell r="AA19">
            <v>38500</v>
          </cell>
          <cell r="AB19">
            <v>38500</v>
          </cell>
          <cell r="AC19">
            <v>38500</v>
          </cell>
          <cell r="AD19">
            <v>38500</v>
          </cell>
          <cell r="AE19">
            <v>38500</v>
          </cell>
          <cell r="AF19">
            <v>38500</v>
          </cell>
          <cell r="AG19">
            <v>38500</v>
          </cell>
          <cell r="AH19">
            <v>38500</v>
          </cell>
          <cell r="AI19">
            <v>38500</v>
          </cell>
        </row>
        <row r="20">
          <cell r="B20" t="str">
            <v>Instructional Trainer</v>
          </cell>
          <cell r="C20">
            <v>0.5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38500</v>
          </cell>
          <cell r="I20">
            <v>0</v>
          </cell>
          <cell r="J20">
            <v>38500</v>
          </cell>
          <cell r="K20">
            <v>38500</v>
          </cell>
          <cell r="L20">
            <v>38500</v>
          </cell>
          <cell r="M20">
            <v>38500</v>
          </cell>
          <cell r="N20">
            <v>38500</v>
          </cell>
          <cell r="O20">
            <v>38500</v>
          </cell>
          <cell r="P20">
            <v>38500</v>
          </cell>
          <cell r="Q20">
            <v>38500</v>
          </cell>
          <cell r="R20">
            <v>38500</v>
          </cell>
          <cell r="S20">
            <v>38500</v>
          </cell>
          <cell r="T20">
            <v>38500</v>
          </cell>
          <cell r="U20">
            <v>38500</v>
          </cell>
          <cell r="V20">
            <v>38500</v>
          </cell>
          <cell r="W20">
            <v>38500</v>
          </cell>
          <cell r="X20">
            <v>38500</v>
          </cell>
          <cell r="Y20">
            <v>38500</v>
          </cell>
          <cell r="Z20">
            <v>38500</v>
          </cell>
          <cell r="AA20">
            <v>38500</v>
          </cell>
          <cell r="AB20">
            <v>38500</v>
          </cell>
          <cell r="AC20">
            <v>38500</v>
          </cell>
          <cell r="AD20">
            <v>38500</v>
          </cell>
          <cell r="AE20">
            <v>38500</v>
          </cell>
          <cell r="AF20">
            <v>38500</v>
          </cell>
          <cell r="AG20">
            <v>38500</v>
          </cell>
          <cell r="AH20">
            <v>38500</v>
          </cell>
          <cell r="AI20">
            <v>38500</v>
          </cell>
        </row>
        <row r="21">
          <cell r="B21" t="str">
            <v>Career Education Paraprofessional</v>
          </cell>
          <cell r="C21">
            <v>0.5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38500</v>
          </cell>
          <cell r="I21">
            <v>0</v>
          </cell>
          <cell r="J21">
            <v>38500</v>
          </cell>
          <cell r="K21">
            <v>38500</v>
          </cell>
          <cell r="L21">
            <v>38500</v>
          </cell>
          <cell r="M21">
            <v>38500</v>
          </cell>
          <cell r="N21">
            <v>38500</v>
          </cell>
          <cell r="O21">
            <v>38500</v>
          </cell>
          <cell r="P21">
            <v>38500</v>
          </cell>
          <cell r="Q21">
            <v>38500</v>
          </cell>
          <cell r="R21">
            <v>38500</v>
          </cell>
          <cell r="S21">
            <v>38500</v>
          </cell>
          <cell r="T21">
            <v>38500</v>
          </cell>
          <cell r="U21">
            <v>38500</v>
          </cell>
          <cell r="V21">
            <v>38500</v>
          </cell>
          <cell r="W21">
            <v>38500</v>
          </cell>
          <cell r="X21">
            <v>38500</v>
          </cell>
          <cell r="Y21">
            <v>38500</v>
          </cell>
          <cell r="Z21">
            <v>38500</v>
          </cell>
          <cell r="AA21">
            <v>38500</v>
          </cell>
          <cell r="AB21">
            <v>38500</v>
          </cell>
          <cell r="AC21">
            <v>38500</v>
          </cell>
          <cell r="AD21">
            <v>38500</v>
          </cell>
          <cell r="AE21">
            <v>38500</v>
          </cell>
          <cell r="AF21">
            <v>38500</v>
          </cell>
          <cell r="AG21">
            <v>38500</v>
          </cell>
          <cell r="AH21">
            <v>38500</v>
          </cell>
          <cell r="AI21">
            <v>38500</v>
          </cell>
        </row>
        <row r="22">
          <cell r="B22" t="str">
            <v>Classroom Paraprofessional</v>
          </cell>
          <cell r="C22">
            <v>0.5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38500</v>
          </cell>
          <cell r="I22">
            <v>0</v>
          </cell>
          <cell r="J22">
            <v>38500</v>
          </cell>
          <cell r="K22">
            <v>38500</v>
          </cell>
          <cell r="L22">
            <v>38500</v>
          </cell>
          <cell r="M22">
            <v>38500</v>
          </cell>
          <cell r="N22">
            <v>38500</v>
          </cell>
          <cell r="O22">
            <v>38500</v>
          </cell>
          <cell r="P22">
            <v>38500</v>
          </cell>
          <cell r="Q22">
            <v>38500</v>
          </cell>
          <cell r="R22">
            <v>38500</v>
          </cell>
          <cell r="S22">
            <v>38500</v>
          </cell>
          <cell r="T22">
            <v>38500</v>
          </cell>
          <cell r="U22">
            <v>38500</v>
          </cell>
          <cell r="V22">
            <v>38500</v>
          </cell>
          <cell r="W22">
            <v>38500</v>
          </cell>
          <cell r="X22">
            <v>38500</v>
          </cell>
          <cell r="Y22">
            <v>38500</v>
          </cell>
          <cell r="Z22">
            <v>38500</v>
          </cell>
          <cell r="AA22">
            <v>38500</v>
          </cell>
          <cell r="AB22">
            <v>38500</v>
          </cell>
          <cell r="AC22">
            <v>38500</v>
          </cell>
          <cell r="AD22">
            <v>38500</v>
          </cell>
          <cell r="AE22">
            <v>38500</v>
          </cell>
          <cell r="AF22">
            <v>38500</v>
          </cell>
          <cell r="AG22">
            <v>38500</v>
          </cell>
          <cell r="AH22">
            <v>38500</v>
          </cell>
          <cell r="AI22">
            <v>38500</v>
          </cell>
        </row>
        <row r="23">
          <cell r="B23" t="str">
            <v>Exceptional Education Paraprofessional</v>
          </cell>
          <cell r="C23">
            <v>0.5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38500</v>
          </cell>
          <cell r="I23">
            <v>0</v>
          </cell>
          <cell r="J23">
            <v>38500</v>
          </cell>
          <cell r="K23">
            <v>38500</v>
          </cell>
          <cell r="L23">
            <v>38500</v>
          </cell>
          <cell r="M23">
            <v>38500</v>
          </cell>
          <cell r="N23">
            <v>38500</v>
          </cell>
          <cell r="O23">
            <v>38500</v>
          </cell>
          <cell r="P23">
            <v>38500</v>
          </cell>
          <cell r="Q23">
            <v>38500</v>
          </cell>
          <cell r="R23">
            <v>38500</v>
          </cell>
          <cell r="S23">
            <v>38500</v>
          </cell>
          <cell r="T23">
            <v>38500</v>
          </cell>
          <cell r="U23">
            <v>38500</v>
          </cell>
          <cell r="V23">
            <v>38500</v>
          </cell>
          <cell r="W23">
            <v>38500</v>
          </cell>
          <cell r="X23">
            <v>38500</v>
          </cell>
          <cell r="Y23">
            <v>38500</v>
          </cell>
          <cell r="Z23">
            <v>38500</v>
          </cell>
          <cell r="AA23">
            <v>38500</v>
          </cell>
          <cell r="AB23">
            <v>38500</v>
          </cell>
          <cell r="AC23">
            <v>38500</v>
          </cell>
          <cell r="AD23">
            <v>38500</v>
          </cell>
          <cell r="AE23">
            <v>38500</v>
          </cell>
          <cell r="AF23">
            <v>38500</v>
          </cell>
          <cell r="AG23">
            <v>38500</v>
          </cell>
          <cell r="AH23">
            <v>38500</v>
          </cell>
          <cell r="AI23">
            <v>38500</v>
          </cell>
        </row>
        <row r="24">
          <cell r="B24" t="str">
            <v>Library Paraprofessional</v>
          </cell>
          <cell r="C24">
            <v>0.5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38500</v>
          </cell>
          <cell r="I24">
            <v>0</v>
          </cell>
          <cell r="J24">
            <v>38500</v>
          </cell>
          <cell r="K24">
            <v>38500</v>
          </cell>
          <cell r="L24">
            <v>38500</v>
          </cell>
          <cell r="M24">
            <v>38500</v>
          </cell>
          <cell r="N24">
            <v>38500</v>
          </cell>
          <cell r="O24">
            <v>38500</v>
          </cell>
          <cell r="P24">
            <v>38500</v>
          </cell>
          <cell r="Q24">
            <v>38500</v>
          </cell>
          <cell r="R24">
            <v>38500</v>
          </cell>
          <cell r="S24">
            <v>38500</v>
          </cell>
          <cell r="T24">
            <v>38500</v>
          </cell>
          <cell r="U24">
            <v>38500</v>
          </cell>
          <cell r="V24">
            <v>38500</v>
          </cell>
          <cell r="W24">
            <v>38500</v>
          </cell>
          <cell r="X24">
            <v>38500</v>
          </cell>
          <cell r="Y24">
            <v>38500</v>
          </cell>
          <cell r="Z24">
            <v>38500</v>
          </cell>
          <cell r="AA24">
            <v>38500</v>
          </cell>
          <cell r="AB24">
            <v>38500</v>
          </cell>
          <cell r="AC24">
            <v>38500</v>
          </cell>
          <cell r="AD24">
            <v>38500</v>
          </cell>
          <cell r="AE24">
            <v>38500</v>
          </cell>
          <cell r="AF24">
            <v>38500</v>
          </cell>
          <cell r="AG24">
            <v>38500</v>
          </cell>
          <cell r="AH24">
            <v>38500</v>
          </cell>
          <cell r="AI24">
            <v>38500</v>
          </cell>
        </row>
        <row r="25">
          <cell r="B25" t="str">
            <v>Other School-level paraprofessional</v>
          </cell>
          <cell r="C25">
            <v>0.5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38500</v>
          </cell>
          <cell r="I25">
            <v>0</v>
          </cell>
          <cell r="J25">
            <v>38500</v>
          </cell>
          <cell r="K25">
            <v>38500</v>
          </cell>
          <cell r="L25">
            <v>38500</v>
          </cell>
          <cell r="M25">
            <v>38500</v>
          </cell>
          <cell r="N25">
            <v>38500</v>
          </cell>
          <cell r="O25">
            <v>38500</v>
          </cell>
          <cell r="P25">
            <v>38500</v>
          </cell>
          <cell r="Q25">
            <v>38500</v>
          </cell>
          <cell r="R25">
            <v>38500</v>
          </cell>
          <cell r="S25">
            <v>38500</v>
          </cell>
          <cell r="T25">
            <v>38500</v>
          </cell>
          <cell r="U25">
            <v>38500</v>
          </cell>
          <cell r="V25">
            <v>38500</v>
          </cell>
          <cell r="W25">
            <v>38500</v>
          </cell>
          <cell r="X25">
            <v>38500</v>
          </cell>
          <cell r="Y25">
            <v>38500</v>
          </cell>
          <cell r="Z25">
            <v>38500</v>
          </cell>
          <cell r="AA25">
            <v>38500</v>
          </cell>
          <cell r="AB25">
            <v>38500</v>
          </cell>
          <cell r="AC25">
            <v>38500</v>
          </cell>
          <cell r="AD25">
            <v>38500</v>
          </cell>
          <cell r="AE25">
            <v>38500</v>
          </cell>
          <cell r="AF25">
            <v>38500</v>
          </cell>
          <cell r="AG25">
            <v>38500</v>
          </cell>
          <cell r="AH25">
            <v>38500</v>
          </cell>
          <cell r="AI25">
            <v>38500</v>
          </cell>
        </row>
        <row r="26">
          <cell r="B26" t="str">
            <v>PE Coordinator</v>
          </cell>
          <cell r="C26">
            <v>0.5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38500</v>
          </cell>
          <cell r="I26">
            <v>0</v>
          </cell>
          <cell r="J26">
            <v>38500</v>
          </cell>
          <cell r="K26">
            <v>38500</v>
          </cell>
          <cell r="L26">
            <v>38500</v>
          </cell>
          <cell r="M26">
            <v>38500</v>
          </cell>
          <cell r="N26">
            <v>38500</v>
          </cell>
          <cell r="O26">
            <v>38500</v>
          </cell>
          <cell r="P26">
            <v>38500</v>
          </cell>
          <cell r="Q26">
            <v>38500</v>
          </cell>
          <cell r="R26">
            <v>38500</v>
          </cell>
          <cell r="S26">
            <v>38500</v>
          </cell>
          <cell r="T26">
            <v>38500</v>
          </cell>
          <cell r="U26">
            <v>38500</v>
          </cell>
          <cell r="V26">
            <v>38500</v>
          </cell>
          <cell r="W26">
            <v>38500</v>
          </cell>
          <cell r="X26">
            <v>38500</v>
          </cell>
          <cell r="Y26">
            <v>38500</v>
          </cell>
          <cell r="Z26">
            <v>38500</v>
          </cell>
          <cell r="AA26">
            <v>38500</v>
          </cell>
          <cell r="AB26">
            <v>38500</v>
          </cell>
          <cell r="AC26">
            <v>38500</v>
          </cell>
          <cell r="AD26">
            <v>38500</v>
          </cell>
          <cell r="AE26">
            <v>38500</v>
          </cell>
          <cell r="AF26">
            <v>38500</v>
          </cell>
          <cell r="AG26">
            <v>38500</v>
          </cell>
          <cell r="AH26">
            <v>38500</v>
          </cell>
          <cell r="AI26">
            <v>38500</v>
          </cell>
        </row>
        <row r="27">
          <cell r="B27" t="str">
            <v>Physical Education Paraprofessional</v>
          </cell>
          <cell r="C27">
            <v>0.5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38500</v>
          </cell>
          <cell r="I27">
            <v>0</v>
          </cell>
          <cell r="J27">
            <v>38500</v>
          </cell>
          <cell r="K27">
            <v>38500</v>
          </cell>
          <cell r="L27">
            <v>38500</v>
          </cell>
          <cell r="M27">
            <v>38500</v>
          </cell>
          <cell r="N27">
            <v>38500</v>
          </cell>
          <cell r="O27">
            <v>38500</v>
          </cell>
          <cell r="P27">
            <v>38500</v>
          </cell>
          <cell r="Q27">
            <v>38500</v>
          </cell>
          <cell r="R27">
            <v>38500</v>
          </cell>
          <cell r="S27">
            <v>38500</v>
          </cell>
          <cell r="T27">
            <v>38500</v>
          </cell>
          <cell r="U27">
            <v>38500</v>
          </cell>
          <cell r="V27">
            <v>38500</v>
          </cell>
          <cell r="W27">
            <v>38500</v>
          </cell>
          <cell r="X27">
            <v>38500</v>
          </cell>
          <cell r="Y27">
            <v>38500</v>
          </cell>
          <cell r="Z27">
            <v>38500</v>
          </cell>
          <cell r="AA27">
            <v>38500</v>
          </cell>
          <cell r="AB27">
            <v>38500</v>
          </cell>
          <cell r="AC27">
            <v>38500</v>
          </cell>
          <cell r="AD27">
            <v>38500</v>
          </cell>
          <cell r="AE27">
            <v>38500</v>
          </cell>
          <cell r="AF27">
            <v>38500</v>
          </cell>
          <cell r="AG27">
            <v>38500</v>
          </cell>
          <cell r="AH27">
            <v>38500</v>
          </cell>
          <cell r="AI27">
            <v>38500</v>
          </cell>
        </row>
        <row r="28">
          <cell r="B28" t="str">
            <v>Playground Paraprofessional</v>
          </cell>
          <cell r="C28">
            <v>0.5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38500</v>
          </cell>
          <cell r="I28">
            <v>0</v>
          </cell>
          <cell r="J28">
            <v>38500</v>
          </cell>
          <cell r="K28">
            <v>38500</v>
          </cell>
          <cell r="L28">
            <v>38500</v>
          </cell>
          <cell r="M28">
            <v>38500</v>
          </cell>
          <cell r="N28">
            <v>38500</v>
          </cell>
          <cell r="O28">
            <v>38500</v>
          </cell>
          <cell r="P28">
            <v>38500</v>
          </cell>
          <cell r="Q28">
            <v>38500</v>
          </cell>
          <cell r="R28">
            <v>38500</v>
          </cell>
          <cell r="S28">
            <v>38500</v>
          </cell>
          <cell r="T28">
            <v>38500</v>
          </cell>
          <cell r="U28">
            <v>38500</v>
          </cell>
          <cell r="V28">
            <v>38500</v>
          </cell>
          <cell r="W28">
            <v>38500</v>
          </cell>
          <cell r="X28">
            <v>38500</v>
          </cell>
          <cell r="Y28">
            <v>38500</v>
          </cell>
          <cell r="Z28">
            <v>38500</v>
          </cell>
          <cell r="AA28">
            <v>38500</v>
          </cell>
          <cell r="AB28">
            <v>38500</v>
          </cell>
          <cell r="AC28">
            <v>38500</v>
          </cell>
          <cell r="AD28">
            <v>38500</v>
          </cell>
          <cell r="AE28">
            <v>38500</v>
          </cell>
          <cell r="AF28">
            <v>38500</v>
          </cell>
          <cell r="AG28">
            <v>38500</v>
          </cell>
          <cell r="AH28">
            <v>38500</v>
          </cell>
          <cell r="AI28">
            <v>38500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</row>
        <row r="30">
          <cell r="B30" t="str">
            <v>Assistant Principal</v>
          </cell>
          <cell r="C30">
            <v>0.5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60000</v>
          </cell>
          <cell r="I30">
            <v>0</v>
          </cell>
          <cell r="J30">
            <v>60000</v>
          </cell>
          <cell r="K30">
            <v>60000</v>
          </cell>
          <cell r="L30">
            <v>60000</v>
          </cell>
          <cell r="M30">
            <v>60000</v>
          </cell>
          <cell r="N30">
            <v>60000</v>
          </cell>
          <cell r="O30">
            <v>60000</v>
          </cell>
          <cell r="P30">
            <v>60000</v>
          </cell>
          <cell r="Q30">
            <v>60000</v>
          </cell>
          <cell r="R30">
            <v>60000</v>
          </cell>
          <cell r="S30">
            <v>60000</v>
          </cell>
          <cell r="T30">
            <v>60000</v>
          </cell>
          <cell r="U30">
            <v>60000</v>
          </cell>
          <cell r="V30">
            <v>60000</v>
          </cell>
          <cell r="W30">
            <v>60000</v>
          </cell>
          <cell r="X30">
            <v>60000</v>
          </cell>
          <cell r="Y30">
            <v>60000</v>
          </cell>
          <cell r="Z30">
            <v>60000</v>
          </cell>
          <cell r="AA30">
            <v>60000</v>
          </cell>
          <cell r="AB30">
            <v>60000</v>
          </cell>
          <cell r="AC30">
            <v>60000</v>
          </cell>
          <cell r="AD30">
            <v>60000</v>
          </cell>
          <cell r="AE30">
            <v>60000</v>
          </cell>
          <cell r="AF30">
            <v>60000</v>
          </cell>
          <cell r="AG30">
            <v>60000</v>
          </cell>
          <cell r="AH30">
            <v>60000</v>
          </cell>
          <cell r="AI30">
            <v>60000</v>
          </cell>
        </row>
        <row r="31">
          <cell r="B31" t="str">
            <v>Principal</v>
          </cell>
          <cell r="C31">
            <v>0.5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75000</v>
          </cell>
          <cell r="I31">
            <v>0</v>
          </cell>
          <cell r="J31">
            <v>75000</v>
          </cell>
          <cell r="K31">
            <v>75000</v>
          </cell>
          <cell r="L31">
            <v>75000</v>
          </cell>
          <cell r="M31">
            <v>75000</v>
          </cell>
          <cell r="N31">
            <v>75000</v>
          </cell>
          <cell r="O31">
            <v>75000</v>
          </cell>
          <cell r="P31">
            <v>75000</v>
          </cell>
          <cell r="Q31">
            <v>75000</v>
          </cell>
          <cell r="R31">
            <v>75000</v>
          </cell>
          <cell r="S31">
            <v>75000</v>
          </cell>
          <cell r="T31">
            <v>75000</v>
          </cell>
          <cell r="U31">
            <v>75000</v>
          </cell>
          <cell r="V31">
            <v>75000</v>
          </cell>
          <cell r="W31">
            <v>75000</v>
          </cell>
          <cell r="X31">
            <v>75000</v>
          </cell>
          <cell r="Y31">
            <v>75000</v>
          </cell>
          <cell r="Z31">
            <v>75000</v>
          </cell>
          <cell r="AA31">
            <v>75000</v>
          </cell>
          <cell r="AB31">
            <v>75000</v>
          </cell>
          <cell r="AC31">
            <v>75000</v>
          </cell>
          <cell r="AD31">
            <v>75000</v>
          </cell>
          <cell r="AE31">
            <v>75000</v>
          </cell>
          <cell r="AF31">
            <v>75000</v>
          </cell>
          <cell r="AG31">
            <v>75000</v>
          </cell>
          <cell r="AH31">
            <v>75000</v>
          </cell>
          <cell r="AI31">
            <v>75000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B33" t="str">
            <v>Nurse</v>
          </cell>
          <cell r="C33">
            <v>0.5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18000</v>
          </cell>
          <cell r="I33">
            <v>0</v>
          </cell>
          <cell r="J33">
            <v>18000</v>
          </cell>
          <cell r="K33">
            <v>18000</v>
          </cell>
          <cell r="L33">
            <v>18000</v>
          </cell>
          <cell r="M33">
            <v>18000</v>
          </cell>
          <cell r="N33">
            <v>18000</v>
          </cell>
          <cell r="O33">
            <v>18000</v>
          </cell>
          <cell r="P33">
            <v>18000</v>
          </cell>
          <cell r="Q33">
            <v>18000</v>
          </cell>
          <cell r="R33">
            <v>18000</v>
          </cell>
          <cell r="S33">
            <v>18000</v>
          </cell>
          <cell r="T33">
            <v>18000</v>
          </cell>
          <cell r="U33">
            <v>18000</v>
          </cell>
          <cell r="V33">
            <v>18000</v>
          </cell>
          <cell r="W33">
            <v>18000</v>
          </cell>
          <cell r="X33">
            <v>18000</v>
          </cell>
          <cell r="Y33">
            <v>18000</v>
          </cell>
          <cell r="Z33">
            <v>18000</v>
          </cell>
          <cell r="AA33">
            <v>18000</v>
          </cell>
          <cell r="AB33">
            <v>18000</v>
          </cell>
          <cell r="AC33">
            <v>18000</v>
          </cell>
          <cell r="AD33">
            <v>18000</v>
          </cell>
          <cell r="AE33">
            <v>18000</v>
          </cell>
          <cell r="AF33">
            <v>18000</v>
          </cell>
          <cell r="AG33">
            <v>18000</v>
          </cell>
          <cell r="AH33">
            <v>18000</v>
          </cell>
          <cell r="AI33">
            <v>18000</v>
          </cell>
        </row>
        <row r="34">
          <cell r="B34">
            <v>0</v>
          </cell>
          <cell r="C34">
            <v>0.5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24000</v>
          </cell>
          <cell r="I34">
            <v>0</v>
          </cell>
          <cell r="J34">
            <v>24000</v>
          </cell>
          <cell r="K34">
            <v>24000</v>
          </cell>
          <cell r="L34">
            <v>24000</v>
          </cell>
          <cell r="M34">
            <v>24000</v>
          </cell>
          <cell r="N34">
            <v>24000</v>
          </cell>
          <cell r="O34">
            <v>24000</v>
          </cell>
          <cell r="P34">
            <v>24000</v>
          </cell>
          <cell r="Q34">
            <v>24000</v>
          </cell>
          <cell r="R34">
            <v>24000</v>
          </cell>
          <cell r="S34">
            <v>24000</v>
          </cell>
          <cell r="T34">
            <v>24000</v>
          </cell>
          <cell r="U34">
            <v>24000</v>
          </cell>
          <cell r="V34">
            <v>24000</v>
          </cell>
          <cell r="W34">
            <v>24000</v>
          </cell>
          <cell r="X34">
            <v>24000</v>
          </cell>
          <cell r="Y34">
            <v>24000</v>
          </cell>
          <cell r="Z34">
            <v>24000</v>
          </cell>
          <cell r="AA34">
            <v>24000</v>
          </cell>
          <cell r="AB34">
            <v>24000</v>
          </cell>
          <cell r="AC34">
            <v>24000</v>
          </cell>
          <cell r="AD34">
            <v>24000</v>
          </cell>
          <cell r="AE34">
            <v>24000</v>
          </cell>
          <cell r="AF34">
            <v>24000</v>
          </cell>
          <cell r="AG34">
            <v>24000</v>
          </cell>
          <cell r="AH34">
            <v>24000</v>
          </cell>
          <cell r="AI34">
            <v>24000</v>
          </cell>
        </row>
        <row r="35">
          <cell r="B35" t="str">
            <v>Bookkeeper</v>
          </cell>
          <cell r="C35">
            <v>0.5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38500</v>
          </cell>
          <cell r="I35">
            <v>0</v>
          </cell>
          <cell r="J35">
            <v>38500</v>
          </cell>
          <cell r="K35">
            <v>38500</v>
          </cell>
          <cell r="L35">
            <v>38500</v>
          </cell>
          <cell r="M35">
            <v>38500</v>
          </cell>
          <cell r="N35">
            <v>38500</v>
          </cell>
          <cell r="O35">
            <v>38500</v>
          </cell>
          <cell r="P35">
            <v>38500</v>
          </cell>
          <cell r="Q35">
            <v>38500</v>
          </cell>
          <cell r="R35">
            <v>38500</v>
          </cell>
          <cell r="S35">
            <v>38500</v>
          </cell>
          <cell r="T35">
            <v>38500</v>
          </cell>
          <cell r="U35">
            <v>38500</v>
          </cell>
          <cell r="V35">
            <v>38500</v>
          </cell>
          <cell r="W35">
            <v>38500</v>
          </cell>
          <cell r="X35">
            <v>38500</v>
          </cell>
          <cell r="Y35">
            <v>38500</v>
          </cell>
          <cell r="Z35">
            <v>38500</v>
          </cell>
          <cell r="AA35">
            <v>38500</v>
          </cell>
          <cell r="AB35">
            <v>38500</v>
          </cell>
          <cell r="AC35">
            <v>38500</v>
          </cell>
          <cell r="AD35">
            <v>38500</v>
          </cell>
          <cell r="AE35">
            <v>38500</v>
          </cell>
          <cell r="AF35">
            <v>38500</v>
          </cell>
          <cell r="AG35">
            <v>38500</v>
          </cell>
          <cell r="AH35">
            <v>38500</v>
          </cell>
          <cell r="AI35">
            <v>38500</v>
          </cell>
        </row>
        <row r="36">
          <cell r="B36" t="str">
            <v>Data Entry Clerk</v>
          </cell>
          <cell r="C36">
            <v>0.5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20529</v>
          </cell>
          <cell r="I36">
            <v>0</v>
          </cell>
          <cell r="J36">
            <v>20529</v>
          </cell>
          <cell r="K36">
            <v>20529</v>
          </cell>
          <cell r="L36">
            <v>20529</v>
          </cell>
          <cell r="M36">
            <v>20529</v>
          </cell>
          <cell r="N36">
            <v>20529</v>
          </cell>
          <cell r="O36">
            <v>20529</v>
          </cell>
          <cell r="P36">
            <v>20529</v>
          </cell>
          <cell r="Q36">
            <v>20529</v>
          </cell>
          <cell r="R36">
            <v>20529</v>
          </cell>
          <cell r="S36">
            <v>20529</v>
          </cell>
          <cell r="T36">
            <v>20529</v>
          </cell>
          <cell r="U36">
            <v>20529</v>
          </cell>
          <cell r="V36">
            <v>20529</v>
          </cell>
          <cell r="W36">
            <v>20529</v>
          </cell>
          <cell r="X36">
            <v>20529</v>
          </cell>
          <cell r="Y36">
            <v>20529</v>
          </cell>
          <cell r="Z36">
            <v>20529</v>
          </cell>
          <cell r="AA36">
            <v>20529</v>
          </cell>
          <cell r="AB36">
            <v>20529</v>
          </cell>
          <cell r="AC36">
            <v>20529</v>
          </cell>
          <cell r="AD36">
            <v>20529</v>
          </cell>
          <cell r="AE36">
            <v>20529</v>
          </cell>
          <cell r="AF36">
            <v>20529</v>
          </cell>
          <cell r="AG36">
            <v>20529</v>
          </cell>
          <cell r="AH36">
            <v>20529</v>
          </cell>
          <cell r="AI36">
            <v>20529</v>
          </cell>
        </row>
        <row r="37">
          <cell r="B37" t="str">
            <v>Messengers</v>
          </cell>
          <cell r="C37">
            <v>0.5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24000</v>
          </cell>
          <cell r="I37">
            <v>0</v>
          </cell>
          <cell r="J37">
            <v>24000</v>
          </cell>
          <cell r="K37">
            <v>24000</v>
          </cell>
          <cell r="L37">
            <v>24000</v>
          </cell>
          <cell r="M37">
            <v>24000</v>
          </cell>
          <cell r="N37">
            <v>24000</v>
          </cell>
          <cell r="O37">
            <v>24000</v>
          </cell>
          <cell r="P37">
            <v>24000</v>
          </cell>
          <cell r="Q37">
            <v>24000</v>
          </cell>
          <cell r="R37">
            <v>24000</v>
          </cell>
          <cell r="S37">
            <v>24000</v>
          </cell>
          <cell r="T37">
            <v>24000</v>
          </cell>
          <cell r="U37">
            <v>24000</v>
          </cell>
          <cell r="V37">
            <v>24000</v>
          </cell>
          <cell r="W37">
            <v>24000</v>
          </cell>
          <cell r="X37">
            <v>24000</v>
          </cell>
          <cell r="Y37">
            <v>24000</v>
          </cell>
          <cell r="Z37">
            <v>24000</v>
          </cell>
          <cell r="AA37">
            <v>24000</v>
          </cell>
          <cell r="AB37">
            <v>24000</v>
          </cell>
          <cell r="AC37">
            <v>24000</v>
          </cell>
          <cell r="AD37">
            <v>24000</v>
          </cell>
          <cell r="AE37">
            <v>24000</v>
          </cell>
          <cell r="AF37">
            <v>24000</v>
          </cell>
          <cell r="AG37">
            <v>24000</v>
          </cell>
          <cell r="AH37">
            <v>24000</v>
          </cell>
          <cell r="AI37">
            <v>24000</v>
          </cell>
        </row>
        <row r="38">
          <cell r="B38" t="str">
            <v>Office Machine Operator</v>
          </cell>
          <cell r="C38">
            <v>0.5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24000</v>
          </cell>
          <cell r="I38">
            <v>0</v>
          </cell>
          <cell r="J38">
            <v>24000</v>
          </cell>
          <cell r="K38">
            <v>24000</v>
          </cell>
          <cell r="L38">
            <v>24000</v>
          </cell>
          <cell r="M38">
            <v>24000</v>
          </cell>
          <cell r="N38">
            <v>24000</v>
          </cell>
          <cell r="O38">
            <v>24000</v>
          </cell>
          <cell r="P38">
            <v>24000</v>
          </cell>
          <cell r="Q38">
            <v>24000</v>
          </cell>
          <cell r="R38">
            <v>24000</v>
          </cell>
          <cell r="S38">
            <v>24000</v>
          </cell>
          <cell r="T38">
            <v>24000</v>
          </cell>
          <cell r="U38">
            <v>24000</v>
          </cell>
          <cell r="V38">
            <v>24000</v>
          </cell>
          <cell r="W38">
            <v>24000</v>
          </cell>
          <cell r="X38">
            <v>24000</v>
          </cell>
          <cell r="Y38">
            <v>24000</v>
          </cell>
          <cell r="Z38">
            <v>24000</v>
          </cell>
          <cell r="AA38">
            <v>24000</v>
          </cell>
          <cell r="AB38">
            <v>24000</v>
          </cell>
          <cell r="AC38">
            <v>24000</v>
          </cell>
          <cell r="AD38">
            <v>24000</v>
          </cell>
          <cell r="AE38">
            <v>24000</v>
          </cell>
          <cell r="AF38">
            <v>24000</v>
          </cell>
          <cell r="AG38">
            <v>24000</v>
          </cell>
          <cell r="AH38">
            <v>24000</v>
          </cell>
          <cell r="AI38">
            <v>24000</v>
          </cell>
        </row>
        <row r="39">
          <cell r="B39" t="str">
            <v>Receptionist</v>
          </cell>
          <cell r="C39">
            <v>0.5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24000</v>
          </cell>
          <cell r="I39">
            <v>0</v>
          </cell>
          <cell r="J39">
            <v>24000</v>
          </cell>
          <cell r="K39">
            <v>24000</v>
          </cell>
          <cell r="L39">
            <v>24000</v>
          </cell>
          <cell r="M39">
            <v>24000</v>
          </cell>
          <cell r="N39">
            <v>24000</v>
          </cell>
          <cell r="O39">
            <v>24000</v>
          </cell>
          <cell r="P39">
            <v>24000</v>
          </cell>
          <cell r="Q39">
            <v>24000</v>
          </cell>
          <cell r="R39">
            <v>24000</v>
          </cell>
          <cell r="S39">
            <v>24000</v>
          </cell>
          <cell r="T39">
            <v>24000</v>
          </cell>
          <cell r="U39">
            <v>24000</v>
          </cell>
          <cell r="V39">
            <v>24000</v>
          </cell>
          <cell r="W39">
            <v>24000</v>
          </cell>
          <cell r="X39">
            <v>24000</v>
          </cell>
          <cell r="Y39">
            <v>24000</v>
          </cell>
          <cell r="Z39">
            <v>24000</v>
          </cell>
          <cell r="AA39">
            <v>24000</v>
          </cell>
          <cell r="AB39">
            <v>24000</v>
          </cell>
          <cell r="AC39">
            <v>24000</v>
          </cell>
          <cell r="AD39">
            <v>24000</v>
          </cell>
          <cell r="AE39">
            <v>24000</v>
          </cell>
          <cell r="AF39">
            <v>24000</v>
          </cell>
          <cell r="AG39">
            <v>24000</v>
          </cell>
          <cell r="AH39">
            <v>24000</v>
          </cell>
          <cell r="AI39">
            <v>24000</v>
          </cell>
        </row>
        <row r="40">
          <cell r="B40" t="str">
            <v>Secretary</v>
          </cell>
          <cell r="C40">
            <v>0.5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24000</v>
          </cell>
          <cell r="I40">
            <v>0</v>
          </cell>
          <cell r="J40">
            <v>24000</v>
          </cell>
          <cell r="K40">
            <v>24000</v>
          </cell>
          <cell r="L40">
            <v>24000</v>
          </cell>
          <cell r="M40">
            <v>24000</v>
          </cell>
          <cell r="N40">
            <v>24000</v>
          </cell>
          <cell r="O40">
            <v>24000</v>
          </cell>
          <cell r="P40">
            <v>24000</v>
          </cell>
          <cell r="Q40">
            <v>24000</v>
          </cell>
          <cell r="R40">
            <v>24000</v>
          </cell>
          <cell r="S40">
            <v>24000</v>
          </cell>
          <cell r="T40">
            <v>24000</v>
          </cell>
          <cell r="U40">
            <v>24000</v>
          </cell>
          <cell r="V40">
            <v>24000</v>
          </cell>
          <cell r="W40">
            <v>24000</v>
          </cell>
          <cell r="X40">
            <v>24000</v>
          </cell>
          <cell r="Y40">
            <v>24000</v>
          </cell>
          <cell r="Z40">
            <v>24000</v>
          </cell>
          <cell r="AA40">
            <v>24000</v>
          </cell>
          <cell r="AB40">
            <v>24000</v>
          </cell>
          <cell r="AC40">
            <v>24000</v>
          </cell>
          <cell r="AD40">
            <v>24000</v>
          </cell>
          <cell r="AE40">
            <v>24000</v>
          </cell>
          <cell r="AF40">
            <v>24000</v>
          </cell>
          <cell r="AG40">
            <v>24000</v>
          </cell>
          <cell r="AH40">
            <v>24000</v>
          </cell>
          <cell r="AI40">
            <v>24000</v>
          </cell>
        </row>
        <row r="41">
          <cell r="B41">
            <v>0</v>
          </cell>
          <cell r="C41">
            <v>0.5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24000</v>
          </cell>
          <cell r="I41">
            <v>0</v>
          </cell>
          <cell r="J41">
            <v>24000</v>
          </cell>
          <cell r="K41">
            <v>24000</v>
          </cell>
          <cell r="L41">
            <v>24000</v>
          </cell>
          <cell r="M41">
            <v>24000</v>
          </cell>
          <cell r="N41">
            <v>24000</v>
          </cell>
          <cell r="O41">
            <v>24000</v>
          </cell>
          <cell r="P41">
            <v>24000</v>
          </cell>
          <cell r="Q41">
            <v>24000</v>
          </cell>
          <cell r="R41">
            <v>24000</v>
          </cell>
          <cell r="S41">
            <v>24000</v>
          </cell>
          <cell r="T41">
            <v>24000</v>
          </cell>
          <cell r="U41">
            <v>24000</v>
          </cell>
          <cell r="V41">
            <v>24000</v>
          </cell>
          <cell r="W41">
            <v>24000</v>
          </cell>
          <cell r="X41">
            <v>24000</v>
          </cell>
          <cell r="Y41">
            <v>24000</v>
          </cell>
          <cell r="Z41">
            <v>24000</v>
          </cell>
          <cell r="AA41">
            <v>24000</v>
          </cell>
          <cell r="AB41">
            <v>24000</v>
          </cell>
          <cell r="AC41">
            <v>24000</v>
          </cell>
          <cell r="AD41">
            <v>24000</v>
          </cell>
          <cell r="AE41">
            <v>24000</v>
          </cell>
          <cell r="AF41">
            <v>24000</v>
          </cell>
          <cell r="AG41">
            <v>24000</v>
          </cell>
          <cell r="AH41">
            <v>24000</v>
          </cell>
          <cell r="AI41">
            <v>24000</v>
          </cell>
        </row>
        <row r="42">
          <cell r="B42" t="str">
            <v>Custodian</v>
          </cell>
          <cell r="C42">
            <v>0.5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22880</v>
          </cell>
          <cell r="I42">
            <v>0</v>
          </cell>
          <cell r="J42">
            <v>22880</v>
          </cell>
          <cell r="K42">
            <v>22880</v>
          </cell>
          <cell r="L42">
            <v>22880</v>
          </cell>
          <cell r="M42">
            <v>22880</v>
          </cell>
          <cell r="N42">
            <v>22880</v>
          </cell>
          <cell r="O42">
            <v>22880</v>
          </cell>
          <cell r="P42">
            <v>22880</v>
          </cell>
          <cell r="Q42">
            <v>22880</v>
          </cell>
          <cell r="R42">
            <v>22880</v>
          </cell>
          <cell r="S42">
            <v>22880</v>
          </cell>
          <cell r="T42">
            <v>22880</v>
          </cell>
          <cell r="U42">
            <v>22880</v>
          </cell>
          <cell r="V42">
            <v>22880</v>
          </cell>
          <cell r="W42">
            <v>22880</v>
          </cell>
          <cell r="X42">
            <v>22880</v>
          </cell>
          <cell r="Y42">
            <v>22880</v>
          </cell>
          <cell r="Z42">
            <v>22880</v>
          </cell>
          <cell r="AA42">
            <v>22880</v>
          </cell>
          <cell r="AB42">
            <v>22880</v>
          </cell>
          <cell r="AC42">
            <v>22880</v>
          </cell>
          <cell r="AD42">
            <v>22880</v>
          </cell>
          <cell r="AE42">
            <v>22880</v>
          </cell>
          <cell r="AF42">
            <v>22880</v>
          </cell>
          <cell r="AG42">
            <v>22880</v>
          </cell>
          <cell r="AH42">
            <v>22880</v>
          </cell>
          <cell r="AI42">
            <v>22880</v>
          </cell>
        </row>
        <row r="43">
          <cell r="B43" t="str">
            <v>Plant Operator</v>
          </cell>
          <cell r="C43">
            <v>0.5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24960</v>
          </cell>
          <cell r="I43">
            <v>0</v>
          </cell>
          <cell r="J43">
            <v>24960</v>
          </cell>
          <cell r="K43">
            <v>24960</v>
          </cell>
          <cell r="L43">
            <v>24960</v>
          </cell>
          <cell r="M43">
            <v>24960</v>
          </cell>
          <cell r="N43">
            <v>24960</v>
          </cell>
          <cell r="O43">
            <v>24960</v>
          </cell>
          <cell r="P43">
            <v>24960</v>
          </cell>
          <cell r="Q43">
            <v>24960</v>
          </cell>
          <cell r="R43">
            <v>24960</v>
          </cell>
          <cell r="S43">
            <v>24960</v>
          </cell>
          <cell r="T43">
            <v>24960</v>
          </cell>
          <cell r="U43">
            <v>24960</v>
          </cell>
          <cell r="V43">
            <v>24960</v>
          </cell>
          <cell r="W43">
            <v>24960</v>
          </cell>
          <cell r="X43">
            <v>24960</v>
          </cell>
          <cell r="Y43">
            <v>24960</v>
          </cell>
          <cell r="Z43">
            <v>24960</v>
          </cell>
          <cell r="AA43">
            <v>24960</v>
          </cell>
          <cell r="AB43">
            <v>24960</v>
          </cell>
          <cell r="AC43">
            <v>24960</v>
          </cell>
          <cell r="AD43">
            <v>24960</v>
          </cell>
          <cell r="AE43">
            <v>24960</v>
          </cell>
          <cell r="AF43">
            <v>24960</v>
          </cell>
          <cell r="AG43">
            <v>24960</v>
          </cell>
          <cell r="AH43">
            <v>24960</v>
          </cell>
          <cell r="AI43">
            <v>24960</v>
          </cell>
        </row>
        <row r="44">
          <cell r="B44" t="str">
            <v>Business Manager</v>
          </cell>
          <cell r="C44">
            <v>0.5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51000</v>
          </cell>
          <cell r="I44">
            <v>0</v>
          </cell>
          <cell r="J44">
            <v>51000</v>
          </cell>
          <cell r="K44">
            <v>51000</v>
          </cell>
          <cell r="L44">
            <v>51000</v>
          </cell>
          <cell r="M44">
            <v>51000</v>
          </cell>
          <cell r="N44">
            <v>51000</v>
          </cell>
          <cell r="O44">
            <v>51000</v>
          </cell>
          <cell r="P44">
            <v>51000</v>
          </cell>
          <cell r="Q44">
            <v>51000</v>
          </cell>
          <cell r="R44">
            <v>51000</v>
          </cell>
          <cell r="S44">
            <v>51000</v>
          </cell>
          <cell r="T44">
            <v>51000</v>
          </cell>
          <cell r="U44">
            <v>51000</v>
          </cell>
          <cell r="V44">
            <v>51000</v>
          </cell>
          <cell r="W44">
            <v>51000</v>
          </cell>
          <cell r="X44">
            <v>51000</v>
          </cell>
          <cell r="Y44">
            <v>51000</v>
          </cell>
          <cell r="Z44">
            <v>51000</v>
          </cell>
          <cell r="AA44">
            <v>51000</v>
          </cell>
          <cell r="AB44">
            <v>51000</v>
          </cell>
          <cell r="AC44">
            <v>51000</v>
          </cell>
          <cell r="AD44">
            <v>51000</v>
          </cell>
          <cell r="AE44">
            <v>51000</v>
          </cell>
          <cell r="AF44">
            <v>51000</v>
          </cell>
          <cell r="AG44">
            <v>51000</v>
          </cell>
          <cell r="AH44">
            <v>51000</v>
          </cell>
          <cell r="AI44">
            <v>51000</v>
          </cell>
        </row>
        <row r="45">
          <cell r="B45" t="str">
            <v>ESE Manager</v>
          </cell>
          <cell r="C45">
            <v>0.5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51700</v>
          </cell>
          <cell r="I45">
            <v>0</v>
          </cell>
          <cell r="J45">
            <v>51700</v>
          </cell>
          <cell r="K45">
            <v>51700</v>
          </cell>
          <cell r="L45">
            <v>51700</v>
          </cell>
          <cell r="M45">
            <v>51700</v>
          </cell>
          <cell r="N45">
            <v>51700</v>
          </cell>
          <cell r="O45">
            <v>51700</v>
          </cell>
          <cell r="P45">
            <v>51700</v>
          </cell>
          <cell r="Q45">
            <v>51700</v>
          </cell>
          <cell r="R45">
            <v>51700</v>
          </cell>
          <cell r="S45">
            <v>51700</v>
          </cell>
          <cell r="T45">
            <v>51700</v>
          </cell>
          <cell r="U45">
            <v>51700</v>
          </cell>
          <cell r="V45">
            <v>51700</v>
          </cell>
          <cell r="W45">
            <v>51700</v>
          </cell>
          <cell r="X45">
            <v>51700</v>
          </cell>
          <cell r="Y45">
            <v>51700</v>
          </cell>
          <cell r="Z45">
            <v>51700</v>
          </cell>
          <cell r="AA45">
            <v>51700</v>
          </cell>
          <cell r="AB45">
            <v>51700</v>
          </cell>
          <cell r="AC45">
            <v>51700</v>
          </cell>
          <cell r="AD45">
            <v>51700</v>
          </cell>
          <cell r="AE45">
            <v>51700</v>
          </cell>
          <cell r="AF45">
            <v>51700</v>
          </cell>
          <cell r="AG45">
            <v>51700</v>
          </cell>
          <cell r="AH45">
            <v>51700</v>
          </cell>
          <cell r="AI45">
            <v>51700</v>
          </cell>
        </row>
        <row r="46">
          <cell r="B46" t="str">
            <v>Executive Director</v>
          </cell>
          <cell r="C46">
            <v>0.5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51000</v>
          </cell>
          <cell r="I46">
            <v>0</v>
          </cell>
          <cell r="J46">
            <v>51000</v>
          </cell>
          <cell r="K46">
            <v>51000</v>
          </cell>
          <cell r="L46">
            <v>51000</v>
          </cell>
          <cell r="M46">
            <v>51000</v>
          </cell>
          <cell r="N46">
            <v>51000</v>
          </cell>
          <cell r="O46">
            <v>51000</v>
          </cell>
          <cell r="P46">
            <v>51000</v>
          </cell>
          <cell r="Q46">
            <v>51000</v>
          </cell>
          <cell r="R46">
            <v>51000</v>
          </cell>
          <cell r="S46">
            <v>51000</v>
          </cell>
          <cell r="T46">
            <v>51000</v>
          </cell>
          <cell r="U46">
            <v>51000</v>
          </cell>
          <cell r="V46">
            <v>51000</v>
          </cell>
          <cell r="W46">
            <v>51000</v>
          </cell>
          <cell r="X46">
            <v>51000</v>
          </cell>
          <cell r="Y46">
            <v>51000</v>
          </cell>
          <cell r="Z46">
            <v>51000</v>
          </cell>
          <cell r="AA46">
            <v>51000</v>
          </cell>
          <cell r="AB46">
            <v>51000</v>
          </cell>
          <cell r="AC46">
            <v>51000</v>
          </cell>
          <cell r="AD46">
            <v>51000</v>
          </cell>
          <cell r="AE46">
            <v>51000</v>
          </cell>
          <cell r="AF46">
            <v>51000</v>
          </cell>
          <cell r="AG46">
            <v>51000</v>
          </cell>
          <cell r="AH46">
            <v>51000</v>
          </cell>
          <cell r="AI46">
            <v>51000</v>
          </cell>
        </row>
        <row r="47">
          <cell r="B47" t="str">
            <v>Facility Manager</v>
          </cell>
          <cell r="C47">
            <v>0.5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36400</v>
          </cell>
          <cell r="I47">
            <v>0</v>
          </cell>
          <cell r="J47">
            <v>36400</v>
          </cell>
          <cell r="K47">
            <v>36400</v>
          </cell>
          <cell r="L47">
            <v>36400</v>
          </cell>
          <cell r="M47">
            <v>36400</v>
          </cell>
          <cell r="N47">
            <v>36400</v>
          </cell>
          <cell r="O47">
            <v>36400</v>
          </cell>
          <cell r="P47">
            <v>36400</v>
          </cell>
          <cell r="Q47">
            <v>36400</v>
          </cell>
          <cell r="R47">
            <v>36400</v>
          </cell>
          <cell r="S47">
            <v>36400</v>
          </cell>
          <cell r="T47">
            <v>36400</v>
          </cell>
          <cell r="U47">
            <v>36400</v>
          </cell>
          <cell r="V47">
            <v>36400</v>
          </cell>
          <cell r="W47">
            <v>36400</v>
          </cell>
          <cell r="X47">
            <v>36400</v>
          </cell>
          <cell r="Y47">
            <v>36400</v>
          </cell>
          <cell r="Z47">
            <v>36400</v>
          </cell>
          <cell r="AA47">
            <v>36400</v>
          </cell>
          <cell r="AB47">
            <v>36400</v>
          </cell>
          <cell r="AC47">
            <v>36400</v>
          </cell>
          <cell r="AD47">
            <v>36400</v>
          </cell>
          <cell r="AE47">
            <v>36400</v>
          </cell>
          <cell r="AF47">
            <v>36400</v>
          </cell>
          <cell r="AG47">
            <v>36400</v>
          </cell>
          <cell r="AH47">
            <v>36400</v>
          </cell>
          <cell r="AI47">
            <v>36400</v>
          </cell>
        </row>
        <row r="48">
          <cell r="B48" t="str">
            <v>IT Director</v>
          </cell>
          <cell r="C48">
            <v>0.5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54470</v>
          </cell>
          <cell r="I48">
            <v>0</v>
          </cell>
          <cell r="J48">
            <v>54470</v>
          </cell>
          <cell r="K48">
            <v>54470</v>
          </cell>
          <cell r="L48">
            <v>54470</v>
          </cell>
          <cell r="M48">
            <v>54470</v>
          </cell>
          <cell r="N48">
            <v>54470</v>
          </cell>
          <cell r="O48">
            <v>54470</v>
          </cell>
          <cell r="P48">
            <v>54470</v>
          </cell>
          <cell r="Q48">
            <v>54470</v>
          </cell>
          <cell r="R48">
            <v>54470</v>
          </cell>
          <cell r="S48">
            <v>54470</v>
          </cell>
          <cell r="T48">
            <v>54470</v>
          </cell>
          <cell r="U48">
            <v>54470</v>
          </cell>
          <cell r="V48">
            <v>54470</v>
          </cell>
          <cell r="W48">
            <v>54470</v>
          </cell>
          <cell r="X48">
            <v>54470</v>
          </cell>
          <cell r="Y48">
            <v>54470</v>
          </cell>
          <cell r="Z48">
            <v>54470</v>
          </cell>
          <cell r="AA48">
            <v>54470</v>
          </cell>
          <cell r="AB48">
            <v>54470</v>
          </cell>
          <cell r="AC48">
            <v>54470</v>
          </cell>
          <cell r="AD48">
            <v>54470</v>
          </cell>
          <cell r="AE48">
            <v>54470</v>
          </cell>
          <cell r="AF48">
            <v>54470</v>
          </cell>
          <cell r="AG48">
            <v>54470</v>
          </cell>
          <cell r="AH48">
            <v>54470</v>
          </cell>
          <cell r="AI48">
            <v>54470</v>
          </cell>
        </row>
        <row r="49">
          <cell r="B49" t="str">
            <v>Registrar</v>
          </cell>
          <cell r="C49">
            <v>0.5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30000</v>
          </cell>
          <cell r="I49">
            <v>0</v>
          </cell>
          <cell r="J49">
            <v>30000</v>
          </cell>
          <cell r="K49">
            <v>30000</v>
          </cell>
          <cell r="L49">
            <v>30000</v>
          </cell>
          <cell r="M49">
            <v>30000</v>
          </cell>
          <cell r="N49">
            <v>30000</v>
          </cell>
          <cell r="O49">
            <v>30000</v>
          </cell>
          <cell r="P49">
            <v>30000</v>
          </cell>
          <cell r="Q49">
            <v>30000</v>
          </cell>
          <cell r="R49">
            <v>30000</v>
          </cell>
          <cell r="S49">
            <v>30000</v>
          </cell>
          <cell r="T49">
            <v>30000</v>
          </cell>
          <cell r="U49">
            <v>30000</v>
          </cell>
          <cell r="V49">
            <v>30000</v>
          </cell>
          <cell r="W49">
            <v>30000</v>
          </cell>
          <cell r="X49">
            <v>30000</v>
          </cell>
          <cell r="Y49">
            <v>30000</v>
          </cell>
          <cell r="Z49">
            <v>30000</v>
          </cell>
          <cell r="AA49">
            <v>30000</v>
          </cell>
          <cell r="AB49">
            <v>30000</v>
          </cell>
          <cell r="AC49">
            <v>30000</v>
          </cell>
          <cell r="AD49">
            <v>30000</v>
          </cell>
          <cell r="AE49">
            <v>30000</v>
          </cell>
          <cell r="AF49">
            <v>30000</v>
          </cell>
          <cell r="AG49">
            <v>30000</v>
          </cell>
          <cell r="AH49">
            <v>30000</v>
          </cell>
          <cell r="AI49">
            <v>30000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A9374-A511-4BBB-A91A-015FF721A5E6}">
  <dimension ref="A1:B4"/>
  <sheetViews>
    <sheetView workbookViewId="0">
      <selection activeCell="B2" sqref="B2"/>
    </sheetView>
  </sheetViews>
  <sheetFormatPr defaultRowHeight="14.4" x14ac:dyDescent="0.3"/>
  <cols>
    <col min="2" max="2" width="119.6640625" customWidth="1"/>
  </cols>
  <sheetData>
    <row r="1" spans="1:2" x14ac:dyDescent="0.3">
      <c r="A1" s="18" t="s">
        <v>4</v>
      </c>
      <c r="B1" s="20" t="s">
        <v>5</v>
      </c>
    </row>
    <row r="2" spans="1:2" x14ac:dyDescent="0.3">
      <c r="A2" s="17">
        <v>1</v>
      </c>
      <c r="B2" s="21" t="s">
        <v>66</v>
      </c>
    </row>
    <row r="3" spans="1:2" x14ac:dyDescent="0.3">
      <c r="A3" s="17">
        <v>2</v>
      </c>
      <c r="B3" s="21" t="s">
        <v>67</v>
      </c>
    </row>
    <row r="4" spans="1:2" x14ac:dyDescent="0.3">
      <c r="A4" s="17">
        <v>3</v>
      </c>
      <c r="B4" s="21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3FB7F-B005-4EAA-B450-39F803ACEA75}">
  <sheetPr>
    <tabColor rgb="FFFF0000"/>
    <pageSetUpPr fitToPage="1"/>
  </sheetPr>
  <dimension ref="A1:E6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8" sqref="A8"/>
    </sheetView>
  </sheetViews>
  <sheetFormatPr defaultColWidth="8.77734375" defaultRowHeight="13.8" x14ac:dyDescent="0.25"/>
  <cols>
    <col min="1" max="1" width="98.77734375" style="5" customWidth="1"/>
    <col min="2" max="2" width="13.6640625" style="4" customWidth="1"/>
    <col min="3" max="3" width="10.109375" style="1" bestFit="1" customWidth="1"/>
    <col min="4" max="4" width="12.77734375" style="1" bestFit="1" customWidth="1"/>
    <col min="5" max="5" width="38.21875" style="1" customWidth="1"/>
    <col min="6" max="16384" width="8.77734375" style="1"/>
  </cols>
  <sheetData>
    <row r="1" spans="1:5" s="16" customFormat="1" ht="27.6" x14ac:dyDescent="0.3">
      <c r="A1" s="15" t="s">
        <v>6</v>
      </c>
      <c r="B1" s="15" t="s">
        <v>3</v>
      </c>
      <c r="C1" s="15" t="s">
        <v>1</v>
      </c>
      <c r="D1" s="15" t="s">
        <v>2</v>
      </c>
      <c r="E1" s="15" t="s">
        <v>0</v>
      </c>
    </row>
    <row r="2" spans="1:5" x14ac:dyDescent="0.25">
      <c r="A2" s="6" t="s">
        <v>55</v>
      </c>
      <c r="B2" s="7">
        <v>92</v>
      </c>
      <c r="C2" s="2"/>
      <c r="D2" s="13">
        <f t="shared" ref="D2:D31" si="0">B2*C2</f>
        <v>0</v>
      </c>
      <c r="E2" s="19"/>
    </row>
    <row r="3" spans="1:5" x14ac:dyDescent="0.25">
      <c r="A3" s="6" t="s">
        <v>11</v>
      </c>
      <c r="B3" s="7">
        <v>1</v>
      </c>
      <c r="C3" s="2"/>
      <c r="D3" s="13">
        <f t="shared" si="0"/>
        <v>0</v>
      </c>
      <c r="E3" s="19"/>
    </row>
    <row r="4" spans="1:5" x14ac:dyDescent="0.25">
      <c r="A4" s="6" t="s">
        <v>18</v>
      </c>
      <c r="B4" s="7">
        <v>1</v>
      </c>
      <c r="C4" s="2"/>
      <c r="D4" s="13">
        <f t="shared" si="0"/>
        <v>0</v>
      </c>
      <c r="E4" s="19"/>
    </row>
    <row r="5" spans="1:5" x14ac:dyDescent="0.25">
      <c r="A5" s="8" t="s">
        <v>34</v>
      </c>
      <c r="B5" s="7">
        <v>1</v>
      </c>
      <c r="C5" s="2"/>
      <c r="D5" s="13">
        <f t="shared" si="0"/>
        <v>0</v>
      </c>
      <c r="E5" s="19"/>
    </row>
    <row r="6" spans="1:5" x14ac:dyDescent="0.25">
      <c r="A6" s="6" t="s">
        <v>56</v>
      </c>
      <c r="B6" s="7">
        <v>33</v>
      </c>
      <c r="C6" s="2"/>
      <c r="D6" s="13">
        <f t="shared" si="0"/>
        <v>0</v>
      </c>
      <c r="E6" s="19"/>
    </row>
    <row r="7" spans="1:5" x14ac:dyDescent="0.25">
      <c r="A7" s="6" t="s">
        <v>57</v>
      </c>
      <c r="B7" s="7">
        <v>36</v>
      </c>
      <c r="C7" s="2"/>
      <c r="D7" s="13">
        <f t="shared" si="0"/>
        <v>0</v>
      </c>
      <c r="E7" s="19"/>
    </row>
    <row r="8" spans="1:5" x14ac:dyDescent="0.25">
      <c r="A8" s="8" t="s">
        <v>58</v>
      </c>
      <c r="B8" s="7">
        <v>17</v>
      </c>
      <c r="C8" s="2"/>
      <c r="D8" s="13">
        <f t="shared" si="0"/>
        <v>0</v>
      </c>
      <c r="E8" s="19"/>
    </row>
    <row r="9" spans="1:5" x14ac:dyDescent="0.25">
      <c r="A9" s="6" t="s">
        <v>59</v>
      </c>
      <c r="B9" s="7">
        <v>17</v>
      </c>
      <c r="C9" s="2"/>
      <c r="D9" s="13">
        <f t="shared" si="0"/>
        <v>0</v>
      </c>
      <c r="E9" s="19"/>
    </row>
    <row r="10" spans="1:5" x14ac:dyDescent="0.25">
      <c r="A10" s="6" t="s">
        <v>23</v>
      </c>
      <c r="B10" s="7">
        <v>1</v>
      </c>
      <c r="C10" s="2"/>
      <c r="D10" s="13">
        <f t="shared" si="0"/>
        <v>0</v>
      </c>
      <c r="E10" s="19"/>
    </row>
    <row r="11" spans="1:5" x14ac:dyDescent="0.25">
      <c r="A11" s="6" t="s">
        <v>13</v>
      </c>
      <c r="B11" s="7">
        <v>1</v>
      </c>
      <c r="C11" s="2"/>
      <c r="D11" s="13">
        <f t="shared" si="0"/>
        <v>0</v>
      </c>
      <c r="E11" s="19"/>
    </row>
    <row r="12" spans="1:5" x14ac:dyDescent="0.25">
      <c r="A12" s="6" t="s">
        <v>12</v>
      </c>
      <c r="B12" s="7">
        <v>1</v>
      </c>
      <c r="C12" s="2"/>
      <c r="D12" s="13">
        <f t="shared" si="0"/>
        <v>0</v>
      </c>
      <c r="E12" s="19"/>
    </row>
    <row r="13" spans="1:5" x14ac:dyDescent="0.25">
      <c r="A13" s="6" t="s">
        <v>60</v>
      </c>
      <c r="B13" s="7">
        <v>6</v>
      </c>
      <c r="C13" s="2"/>
      <c r="D13" s="13">
        <f t="shared" si="0"/>
        <v>0</v>
      </c>
      <c r="E13" s="19"/>
    </row>
    <row r="14" spans="1:5" x14ac:dyDescent="0.25">
      <c r="A14" s="6" t="s">
        <v>14</v>
      </c>
      <c r="B14" s="7">
        <v>36</v>
      </c>
      <c r="C14" s="2"/>
      <c r="D14" s="13">
        <f t="shared" si="0"/>
        <v>0</v>
      </c>
      <c r="E14" s="19"/>
    </row>
    <row r="15" spans="1:5" x14ac:dyDescent="0.25">
      <c r="A15" s="8" t="s">
        <v>61</v>
      </c>
      <c r="B15" s="7">
        <v>3</v>
      </c>
      <c r="C15" s="2"/>
      <c r="D15" s="13">
        <f t="shared" si="0"/>
        <v>0</v>
      </c>
      <c r="E15" s="19"/>
    </row>
    <row r="16" spans="1:5" x14ac:dyDescent="0.25">
      <c r="A16" s="8" t="s">
        <v>62</v>
      </c>
      <c r="B16" s="7">
        <v>6</v>
      </c>
      <c r="C16" s="2"/>
      <c r="D16" s="13">
        <f t="shared" si="0"/>
        <v>0</v>
      </c>
      <c r="E16" s="19"/>
    </row>
    <row r="17" spans="1:5" x14ac:dyDescent="0.25">
      <c r="A17" s="6" t="s">
        <v>17</v>
      </c>
      <c r="B17" s="7">
        <v>1</v>
      </c>
      <c r="C17" s="2"/>
      <c r="D17" s="13">
        <f t="shared" si="0"/>
        <v>0</v>
      </c>
      <c r="E17" s="19"/>
    </row>
    <row r="18" spans="1:5" x14ac:dyDescent="0.25">
      <c r="A18" s="8" t="s">
        <v>41</v>
      </c>
      <c r="B18" s="7">
        <v>57</v>
      </c>
      <c r="C18" s="2"/>
      <c r="D18" s="13">
        <f t="shared" si="0"/>
        <v>0</v>
      </c>
      <c r="E18" s="19"/>
    </row>
    <row r="19" spans="1:5" x14ac:dyDescent="0.25">
      <c r="A19" s="6" t="s">
        <v>47</v>
      </c>
      <c r="B19" s="7">
        <v>58</v>
      </c>
      <c r="C19" s="2"/>
      <c r="D19" s="13">
        <f t="shared" si="0"/>
        <v>0</v>
      </c>
      <c r="E19" s="19"/>
    </row>
    <row r="20" spans="1:5" x14ac:dyDescent="0.25">
      <c r="A20" s="6" t="s">
        <v>45</v>
      </c>
      <c r="B20" s="7">
        <v>54</v>
      </c>
      <c r="C20" s="2"/>
      <c r="D20" s="13">
        <f t="shared" ref="D20" si="1">B20*C20</f>
        <v>0</v>
      </c>
      <c r="E20" s="19"/>
    </row>
    <row r="21" spans="1:5" x14ac:dyDescent="0.25">
      <c r="A21" s="6" t="s">
        <v>44</v>
      </c>
      <c r="B21" s="7">
        <v>58</v>
      </c>
      <c r="C21" s="2"/>
      <c r="D21" s="13">
        <f t="shared" si="0"/>
        <v>0</v>
      </c>
      <c r="E21" s="19"/>
    </row>
    <row r="22" spans="1:5" x14ac:dyDescent="0.25">
      <c r="A22" s="6" t="s">
        <v>10</v>
      </c>
      <c r="B22" s="7">
        <v>56</v>
      </c>
      <c r="C22" s="2"/>
      <c r="D22" s="13">
        <f t="shared" si="0"/>
        <v>0</v>
      </c>
      <c r="E22" s="19"/>
    </row>
    <row r="23" spans="1:5" x14ac:dyDescent="0.25">
      <c r="A23" s="6" t="s">
        <v>35</v>
      </c>
      <c r="B23" s="7">
        <v>252</v>
      </c>
      <c r="C23" s="2"/>
      <c r="D23" s="13">
        <f t="shared" si="0"/>
        <v>0</v>
      </c>
      <c r="E23" s="19"/>
    </row>
    <row r="24" spans="1:5" x14ac:dyDescent="0.25">
      <c r="A24" s="8" t="s">
        <v>63</v>
      </c>
      <c r="B24" s="7">
        <v>515</v>
      </c>
      <c r="C24" s="2"/>
      <c r="D24" s="13">
        <f t="shared" si="0"/>
        <v>0</v>
      </c>
      <c r="E24" s="19"/>
    </row>
    <row r="25" spans="1:5" x14ac:dyDescent="0.25">
      <c r="A25" s="6" t="s">
        <v>21</v>
      </c>
      <c r="B25" s="7">
        <v>10</v>
      </c>
      <c r="C25" s="2"/>
      <c r="D25" s="13">
        <f t="shared" si="0"/>
        <v>0</v>
      </c>
      <c r="E25" s="19"/>
    </row>
    <row r="26" spans="1:5" x14ac:dyDescent="0.25">
      <c r="A26" s="6" t="s">
        <v>30</v>
      </c>
      <c r="B26" s="7">
        <v>1</v>
      </c>
      <c r="C26" s="2"/>
      <c r="D26" s="13">
        <f t="shared" si="0"/>
        <v>0</v>
      </c>
      <c r="E26" s="19"/>
    </row>
    <row r="27" spans="1:5" x14ac:dyDescent="0.25">
      <c r="A27" s="6" t="s">
        <v>29</v>
      </c>
      <c r="B27" s="7">
        <v>1</v>
      </c>
      <c r="C27" s="2"/>
      <c r="D27" s="13">
        <f t="shared" si="0"/>
        <v>0</v>
      </c>
      <c r="E27" s="19"/>
    </row>
    <row r="28" spans="1:5" x14ac:dyDescent="0.25">
      <c r="A28" s="6" t="s">
        <v>26</v>
      </c>
      <c r="B28" s="7">
        <v>2</v>
      </c>
      <c r="C28" s="2"/>
      <c r="D28" s="13">
        <f t="shared" si="0"/>
        <v>0</v>
      </c>
      <c r="E28" s="19"/>
    </row>
    <row r="29" spans="1:5" x14ac:dyDescent="0.25">
      <c r="A29" s="6" t="s">
        <v>9</v>
      </c>
      <c r="B29" s="7">
        <v>5</v>
      </c>
      <c r="C29" s="2"/>
      <c r="D29" s="13">
        <f t="shared" si="0"/>
        <v>0</v>
      </c>
      <c r="E29" s="19"/>
    </row>
    <row r="30" spans="1:5" x14ac:dyDescent="0.25">
      <c r="A30" s="6" t="s">
        <v>43</v>
      </c>
      <c r="B30" s="7">
        <v>5</v>
      </c>
      <c r="C30" s="2"/>
      <c r="D30" s="13">
        <f t="shared" si="0"/>
        <v>0</v>
      </c>
      <c r="E30" s="19"/>
    </row>
    <row r="31" spans="1:5" x14ac:dyDescent="0.25">
      <c r="A31" s="6" t="s">
        <v>64</v>
      </c>
      <c r="B31" s="7">
        <v>5</v>
      </c>
      <c r="C31" s="2"/>
      <c r="D31" s="13">
        <f t="shared" si="0"/>
        <v>0</v>
      </c>
      <c r="E31" s="19"/>
    </row>
    <row r="32" spans="1:5" x14ac:dyDescent="0.25">
      <c r="A32" s="6" t="s">
        <v>31</v>
      </c>
      <c r="B32" s="7">
        <v>1</v>
      </c>
      <c r="C32" s="2"/>
      <c r="D32" s="13">
        <f t="shared" ref="D32" si="2">B32*C32</f>
        <v>0</v>
      </c>
      <c r="E32" s="19"/>
    </row>
    <row r="33" spans="1:5" x14ac:dyDescent="0.25">
      <c r="A33" s="8" t="s">
        <v>36</v>
      </c>
      <c r="B33" s="7">
        <v>205</v>
      </c>
      <c r="C33" s="2"/>
      <c r="D33" s="13">
        <f t="shared" ref="D33:D55" si="3">B33*C33</f>
        <v>0</v>
      </c>
      <c r="E33" s="19"/>
    </row>
    <row r="34" spans="1:5" ht="27.6" x14ac:dyDescent="0.25">
      <c r="A34" s="8" t="s">
        <v>8</v>
      </c>
      <c r="B34" s="7">
        <v>44</v>
      </c>
      <c r="C34" s="2"/>
      <c r="D34" s="13">
        <f t="shared" si="3"/>
        <v>0</v>
      </c>
      <c r="E34" s="19"/>
    </row>
    <row r="35" spans="1:5" x14ac:dyDescent="0.25">
      <c r="A35" s="6" t="s">
        <v>37</v>
      </c>
      <c r="B35" s="7">
        <v>105</v>
      </c>
      <c r="C35" s="2"/>
      <c r="D35" s="13">
        <f t="shared" si="3"/>
        <v>0</v>
      </c>
      <c r="E35" s="19"/>
    </row>
    <row r="36" spans="1:5" x14ac:dyDescent="0.25">
      <c r="A36" s="8" t="s">
        <v>25</v>
      </c>
      <c r="B36" s="7">
        <v>5</v>
      </c>
      <c r="C36" s="2"/>
      <c r="D36" s="13">
        <f t="shared" si="3"/>
        <v>0</v>
      </c>
      <c r="E36" s="19"/>
    </row>
    <row r="37" spans="1:5" ht="27.6" x14ac:dyDescent="0.25">
      <c r="A37" s="8" t="s">
        <v>52</v>
      </c>
      <c r="B37" s="7">
        <v>1</v>
      </c>
      <c r="C37" s="2"/>
      <c r="D37" s="13">
        <f t="shared" si="3"/>
        <v>0</v>
      </c>
      <c r="E37" s="19"/>
    </row>
    <row r="38" spans="1:5" x14ac:dyDescent="0.25">
      <c r="A38" s="8" t="s">
        <v>51</v>
      </c>
      <c r="B38" s="7">
        <v>1</v>
      </c>
      <c r="C38" s="2"/>
      <c r="D38" s="13">
        <f t="shared" ref="D38" si="4">B38*C38</f>
        <v>0</v>
      </c>
      <c r="E38" s="19"/>
    </row>
    <row r="39" spans="1:5" x14ac:dyDescent="0.25">
      <c r="A39" s="8" t="s">
        <v>38</v>
      </c>
      <c r="B39" s="7">
        <v>468</v>
      </c>
      <c r="C39" s="2"/>
      <c r="D39" s="13">
        <f t="shared" si="3"/>
        <v>0</v>
      </c>
      <c r="E39" s="19"/>
    </row>
    <row r="40" spans="1:5" x14ac:dyDescent="0.25">
      <c r="A40" s="6" t="s">
        <v>46</v>
      </c>
      <c r="B40" s="7">
        <v>2</v>
      </c>
      <c r="C40" s="2"/>
      <c r="D40" s="13">
        <f t="shared" si="3"/>
        <v>0</v>
      </c>
      <c r="E40" s="19"/>
    </row>
    <row r="41" spans="1:5" x14ac:dyDescent="0.25">
      <c r="A41" s="6" t="s">
        <v>27</v>
      </c>
      <c r="B41" s="7">
        <v>50</v>
      </c>
      <c r="C41" s="2"/>
      <c r="D41" s="13">
        <f t="shared" si="3"/>
        <v>0</v>
      </c>
      <c r="E41" s="19"/>
    </row>
    <row r="42" spans="1:5" x14ac:dyDescent="0.25">
      <c r="A42" s="6" t="s">
        <v>28</v>
      </c>
      <c r="B42" s="7">
        <v>4</v>
      </c>
      <c r="C42" s="2"/>
      <c r="D42" s="13">
        <f t="shared" si="3"/>
        <v>0</v>
      </c>
      <c r="E42" s="19"/>
    </row>
    <row r="43" spans="1:5" x14ac:dyDescent="0.25">
      <c r="A43" s="6" t="s">
        <v>15</v>
      </c>
      <c r="B43" s="7">
        <v>4</v>
      </c>
      <c r="C43" s="2"/>
      <c r="D43" s="13">
        <f t="shared" ref="D43" si="5">B43*C43</f>
        <v>0</v>
      </c>
      <c r="E43" s="19"/>
    </row>
    <row r="44" spans="1:5" x14ac:dyDescent="0.25">
      <c r="A44" s="8" t="s">
        <v>40</v>
      </c>
      <c r="B44" s="7">
        <v>13</v>
      </c>
      <c r="C44" s="2"/>
      <c r="D44" s="13">
        <f t="shared" si="3"/>
        <v>0</v>
      </c>
      <c r="E44" s="19"/>
    </row>
    <row r="45" spans="1:5" x14ac:dyDescent="0.25">
      <c r="A45" s="9" t="s">
        <v>54</v>
      </c>
      <c r="B45" s="7">
        <v>110</v>
      </c>
      <c r="C45" s="2"/>
      <c r="D45" s="13">
        <f t="shared" si="3"/>
        <v>0</v>
      </c>
      <c r="E45" s="19"/>
    </row>
    <row r="46" spans="1:5" ht="27.6" x14ac:dyDescent="0.25">
      <c r="A46" s="8" t="s">
        <v>22</v>
      </c>
      <c r="B46" s="7">
        <v>7</v>
      </c>
      <c r="C46" s="2"/>
      <c r="D46" s="13">
        <f t="shared" si="3"/>
        <v>0</v>
      </c>
      <c r="E46" s="19"/>
    </row>
    <row r="47" spans="1:5" x14ac:dyDescent="0.25">
      <c r="A47" s="8" t="s">
        <v>42</v>
      </c>
      <c r="B47" s="7">
        <v>2</v>
      </c>
      <c r="C47" s="2"/>
      <c r="D47" s="13">
        <f t="shared" si="3"/>
        <v>0</v>
      </c>
      <c r="E47" s="19"/>
    </row>
    <row r="48" spans="1:5" x14ac:dyDescent="0.25">
      <c r="A48" s="8" t="s">
        <v>16</v>
      </c>
      <c r="B48" s="7">
        <v>2</v>
      </c>
      <c r="C48" s="2"/>
      <c r="D48" s="13">
        <f t="shared" si="3"/>
        <v>0</v>
      </c>
      <c r="E48" s="19"/>
    </row>
    <row r="49" spans="1:5" x14ac:dyDescent="0.25">
      <c r="A49" s="8" t="s">
        <v>20</v>
      </c>
      <c r="B49" s="7">
        <v>2</v>
      </c>
      <c r="C49" s="2"/>
      <c r="D49" s="13">
        <f t="shared" si="3"/>
        <v>0</v>
      </c>
      <c r="E49" s="19"/>
    </row>
    <row r="50" spans="1:5" x14ac:dyDescent="0.25">
      <c r="A50" s="9" t="s">
        <v>65</v>
      </c>
      <c r="B50" s="7">
        <v>2</v>
      </c>
      <c r="C50" s="2"/>
      <c r="D50" s="13">
        <f t="shared" si="3"/>
        <v>0</v>
      </c>
      <c r="E50" s="19"/>
    </row>
    <row r="51" spans="1:5" x14ac:dyDescent="0.25">
      <c r="A51" s="8" t="s">
        <v>53</v>
      </c>
      <c r="B51" s="7">
        <v>2</v>
      </c>
      <c r="C51" s="2"/>
      <c r="D51" s="13">
        <f t="shared" si="3"/>
        <v>0</v>
      </c>
      <c r="E51" s="19"/>
    </row>
    <row r="52" spans="1:5" x14ac:dyDescent="0.25">
      <c r="A52" s="6" t="s">
        <v>50</v>
      </c>
      <c r="B52" s="7">
        <v>3</v>
      </c>
      <c r="C52" s="2"/>
      <c r="D52" s="13">
        <f t="shared" si="3"/>
        <v>0</v>
      </c>
      <c r="E52" s="19"/>
    </row>
    <row r="53" spans="1:5" x14ac:dyDescent="0.25">
      <c r="A53" s="6" t="s">
        <v>48</v>
      </c>
      <c r="B53" s="7">
        <v>26</v>
      </c>
      <c r="C53" s="2"/>
      <c r="D53" s="13">
        <f t="shared" si="3"/>
        <v>0</v>
      </c>
      <c r="E53" s="19"/>
    </row>
    <row r="54" spans="1:5" x14ac:dyDescent="0.25">
      <c r="A54" s="6" t="s">
        <v>24</v>
      </c>
      <c r="B54" s="7">
        <v>29</v>
      </c>
      <c r="C54" s="2"/>
      <c r="D54" s="13">
        <f t="shared" si="3"/>
        <v>0</v>
      </c>
      <c r="E54" s="19"/>
    </row>
    <row r="55" spans="1:5" x14ac:dyDescent="0.25">
      <c r="A55" s="8" t="s">
        <v>7</v>
      </c>
      <c r="B55" s="7">
        <v>108</v>
      </c>
      <c r="C55" s="2"/>
      <c r="D55" s="13">
        <f t="shared" si="3"/>
        <v>0</v>
      </c>
      <c r="E55" s="19"/>
    </row>
    <row r="56" spans="1:5" x14ac:dyDescent="0.25">
      <c r="A56" s="8" t="s">
        <v>39</v>
      </c>
      <c r="B56" s="7">
        <v>300</v>
      </c>
      <c r="C56" s="2"/>
      <c r="D56" s="13">
        <f t="shared" ref="D56" si="6">B56*C56</f>
        <v>0</v>
      </c>
      <c r="E56" s="19"/>
    </row>
    <row r="57" spans="1:5" x14ac:dyDescent="0.25">
      <c r="A57" s="8" t="s">
        <v>33</v>
      </c>
      <c r="B57" s="7">
        <v>26</v>
      </c>
      <c r="C57" s="2"/>
      <c r="D57" s="13">
        <f t="shared" ref="D57:D60" si="7">B57*C57</f>
        <v>0</v>
      </c>
      <c r="E57" s="19"/>
    </row>
    <row r="58" spans="1:5" x14ac:dyDescent="0.25">
      <c r="A58" s="8" t="s">
        <v>32</v>
      </c>
      <c r="B58" s="7">
        <v>26</v>
      </c>
      <c r="C58" s="2"/>
      <c r="D58" s="13">
        <f t="shared" si="7"/>
        <v>0</v>
      </c>
      <c r="E58" s="19"/>
    </row>
    <row r="59" spans="1:5" x14ac:dyDescent="0.25">
      <c r="A59" s="8" t="s">
        <v>19</v>
      </c>
      <c r="B59" s="7">
        <v>6</v>
      </c>
      <c r="C59" s="2"/>
      <c r="D59" s="13">
        <f t="shared" si="7"/>
        <v>0</v>
      </c>
      <c r="E59" s="19"/>
    </row>
    <row r="60" spans="1:5" ht="27.6" x14ac:dyDescent="0.25">
      <c r="A60" s="8" t="s">
        <v>49</v>
      </c>
      <c r="B60" s="7">
        <v>90</v>
      </c>
      <c r="C60" s="2"/>
      <c r="D60" s="13">
        <f t="shared" si="7"/>
        <v>0</v>
      </c>
      <c r="E60" s="19"/>
    </row>
    <row r="61" spans="1:5" x14ac:dyDescent="0.25">
      <c r="A61" s="8"/>
      <c r="B61" s="7"/>
      <c r="C61" s="2"/>
      <c r="D61" s="13"/>
      <c r="E61" s="19"/>
    </row>
    <row r="62" spans="1:5" x14ac:dyDescent="0.25">
      <c r="A62" s="10" t="s">
        <v>2</v>
      </c>
      <c r="B62" s="11">
        <f>SUM(B2:B61)</f>
        <v>2976</v>
      </c>
      <c r="C62" s="12"/>
      <c r="D62" s="14">
        <f>SUM(D2:D61)</f>
        <v>0</v>
      </c>
      <c r="E62" s="3"/>
    </row>
  </sheetData>
  <sheetProtection algorithmName="SHA-512" hashValue="H5Bfe5P9UBkdEQptCEDS/WfpHASTroPi44JrxACO/b0s1K5T6LQkvGgpqXU6VGWDLcqkkyqfgWr1oEnbZVzbnA==" saltValue="mMRpeM0LXonMC4qzC09BFQ==" spinCount="100000" sheet="1" autoFilter="0"/>
  <protectedRanges>
    <protectedRange algorithmName="SHA-512" hashValue="8VQa9SInBN9EK7HxV2V3iuZCpToehnCdxBkZGRn+d2X4aPjPtGt0feTcXxqfRLRv3LOSZtLqYXn5/mX7KRxcXQ==" saltValue="EzdVKt3IDpWzKTZYafYbCg==" spinCount="100000" sqref="C26:C61" name="Range1"/>
  </protectedRanges>
  <autoFilter ref="A1:E62" xr:uid="{15EAFEC3-A06E-4D35-88D0-647DB43562FF}"/>
  <sortState xmlns:xlrd2="http://schemas.microsoft.com/office/spreadsheetml/2017/richdata2" ref="A2:D61">
    <sortCondition ref="A2:A61"/>
  </sortState>
  <phoneticPr fontId="4" type="noConversion"/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53045-B773-4CF0-9BEA-F0E6811499D2}">
  <dimension ref="A1:A62"/>
  <sheetViews>
    <sheetView workbookViewId="0">
      <pane ySplit="1" topLeftCell="A2" activePane="bottomLeft" state="frozen"/>
      <selection pane="bottomLeft" activeCell="A63" sqref="A63"/>
    </sheetView>
  </sheetViews>
  <sheetFormatPr defaultColWidth="8.77734375" defaultRowHeight="13.8" x14ac:dyDescent="0.25"/>
  <cols>
    <col min="1" max="1" width="138.44140625" style="5" bestFit="1" customWidth="1"/>
    <col min="2" max="16384" width="8.77734375" style="1"/>
  </cols>
  <sheetData>
    <row r="1" spans="1:1" s="16" customFormat="1" x14ac:dyDescent="0.3">
      <c r="A1" s="15" t="s">
        <v>6</v>
      </c>
    </row>
    <row r="2" spans="1:1" x14ac:dyDescent="0.25">
      <c r="A2" s="8" t="s">
        <v>55</v>
      </c>
    </row>
    <row r="3" spans="1:1" x14ac:dyDescent="0.25">
      <c r="A3" s="6" t="s">
        <v>11</v>
      </c>
    </row>
    <row r="4" spans="1:1" x14ac:dyDescent="0.25">
      <c r="A4" s="6" t="s">
        <v>18</v>
      </c>
    </row>
    <row r="5" spans="1:1" x14ac:dyDescent="0.25">
      <c r="A5" s="6" t="s">
        <v>34</v>
      </c>
    </row>
    <row r="6" spans="1:1" x14ac:dyDescent="0.25">
      <c r="A6" s="8" t="s">
        <v>56</v>
      </c>
    </row>
    <row r="7" spans="1:1" x14ac:dyDescent="0.25">
      <c r="A7" s="8" t="s">
        <v>57</v>
      </c>
    </row>
    <row r="8" spans="1:1" x14ac:dyDescent="0.25">
      <c r="A8" s="6" t="s">
        <v>58</v>
      </c>
    </row>
    <row r="9" spans="1:1" x14ac:dyDescent="0.25">
      <c r="A9" s="9" t="s">
        <v>59</v>
      </c>
    </row>
    <row r="10" spans="1:1" x14ac:dyDescent="0.25">
      <c r="A10" s="8" t="s">
        <v>23</v>
      </c>
    </row>
    <row r="11" spans="1:1" x14ac:dyDescent="0.25">
      <c r="A11" s="8" t="s">
        <v>13</v>
      </c>
    </row>
    <row r="12" spans="1:1" x14ac:dyDescent="0.25">
      <c r="A12" s="6" t="s">
        <v>12</v>
      </c>
    </row>
    <row r="13" spans="1:1" x14ac:dyDescent="0.25">
      <c r="A13" s="8" t="s">
        <v>60</v>
      </c>
    </row>
    <row r="14" spans="1:1" x14ac:dyDescent="0.25">
      <c r="A14" s="6" t="s">
        <v>14</v>
      </c>
    </row>
    <row r="15" spans="1:1" x14ac:dyDescent="0.25">
      <c r="A15" s="6" t="s">
        <v>61</v>
      </c>
    </row>
    <row r="16" spans="1:1" x14ac:dyDescent="0.25">
      <c r="A16" s="8" t="s">
        <v>62</v>
      </c>
    </row>
    <row r="17" spans="1:1" x14ac:dyDescent="0.25">
      <c r="A17" s="6" t="s">
        <v>17</v>
      </c>
    </row>
    <row r="18" spans="1:1" x14ac:dyDescent="0.25">
      <c r="A18" s="8" t="s">
        <v>41</v>
      </c>
    </row>
    <row r="19" spans="1:1" x14ac:dyDescent="0.25">
      <c r="A19" s="8" t="s">
        <v>47</v>
      </c>
    </row>
    <row r="20" spans="1:1" x14ac:dyDescent="0.25">
      <c r="A20" s="6" t="s">
        <v>45</v>
      </c>
    </row>
    <row r="21" spans="1:1" x14ac:dyDescent="0.25">
      <c r="A21" s="8" t="s">
        <v>44</v>
      </c>
    </row>
    <row r="22" spans="1:1" x14ac:dyDescent="0.25">
      <c r="A22" s="6" t="s">
        <v>10</v>
      </c>
    </row>
    <row r="23" spans="1:1" x14ac:dyDescent="0.25">
      <c r="A23" s="8" t="s">
        <v>35</v>
      </c>
    </row>
    <row r="24" spans="1:1" x14ac:dyDescent="0.25">
      <c r="A24" s="8" t="s">
        <v>63</v>
      </c>
    </row>
    <row r="25" spans="1:1" x14ac:dyDescent="0.25">
      <c r="A25" s="6" t="s">
        <v>21</v>
      </c>
    </row>
    <row r="26" spans="1:1" x14ac:dyDescent="0.25">
      <c r="A26" s="6" t="s">
        <v>30</v>
      </c>
    </row>
    <row r="27" spans="1:1" x14ac:dyDescent="0.25">
      <c r="A27" s="6" t="s">
        <v>29</v>
      </c>
    </row>
    <row r="28" spans="1:1" x14ac:dyDescent="0.25">
      <c r="A28" s="6" t="s">
        <v>26</v>
      </c>
    </row>
    <row r="29" spans="1:1" x14ac:dyDescent="0.25">
      <c r="A29" s="8" t="s">
        <v>9</v>
      </c>
    </row>
    <row r="30" spans="1:1" x14ac:dyDescent="0.25">
      <c r="A30" s="8" t="s">
        <v>43</v>
      </c>
    </row>
    <row r="31" spans="1:1" x14ac:dyDescent="0.25">
      <c r="A31" s="8" t="s">
        <v>64</v>
      </c>
    </row>
    <row r="32" spans="1:1" x14ac:dyDescent="0.25">
      <c r="A32" s="6" t="s">
        <v>31</v>
      </c>
    </row>
    <row r="33" spans="1:1" x14ac:dyDescent="0.25">
      <c r="A33" s="6" t="s">
        <v>36</v>
      </c>
    </row>
    <row r="34" spans="1:1" x14ac:dyDescent="0.25">
      <c r="A34" s="6" t="s">
        <v>8</v>
      </c>
    </row>
    <row r="35" spans="1:1" x14ac:dyDescent="0.25">
      <c r="A35" s="8" t="s">
        <v>37</v>
      </c>
    </row>
    <row r="36" spans="1:1" x14ac:dyDescent="0.25">
      <c r="A36" s="8" t="s">
        <v>25</v>
      </c>
    </row>
    <row r="37" spans="1:1" x14ac:dyDescent="0.25">
      <c r="A37" s="8" t="s">
        <v>52</v>
      </c>
    </row>
    <row r="38" spans="1:1" x14ac:dyDescent="0.25">
      <c r="A38" s="8" t="s">
        <v>51</v>
      </c>
    </row>
    <row r="39" spans="1:1" x14ac:dyDescent="0.25">
      <c r="A39" s="6" t="s">
        <v>38</v>
      </c>
    </row>
    <row r="40" spans="1:1" x14ac:dyDescent="0.25">
      <c r="A40" s="8" t="s">
        <v>46</v>
      </c>
    </row>
    <row r="41" spans="1:1" x14ac:dyDescent="0.25">
      <c r="A41" s="8" t="s">
        <v>27</v>
      </c>
    </row>
    <row r="42" spans="1:1" x14ac:dyDescent="0.25">
      <c r="A42" s="6" t="s">
        <v>28</v>
      </c>
    </row>
    <row r="43" spans="1:1" x14ac:dyDescent="0.25">
      <c r="A43" s="6" t="s">
        <v>15</v>
      </c>
    </row>
    <row r="44" spans="1:1" x14ac:dyDescent="0.25">
      <c r="A44" s="6" t="s">
        <v>40</v>
      </c>
    </row>
    <row r="45" spans="1:1" x14ac:dyDescent="0.25">
      <c r="A45" s="6" t="s">
        <v>54</v>
      </c>
    </row>
    <row r="46" spans="1:1" x14ac:dyDescent="0.25">
      <c r="A46" s="6" t="s">
        <v>22</v>
      </c>
    </row>
    <row r="47" spans="1:1" x14ac:dyDescent="0.25">
      <c r="A47" s="6" t="s">
        <v>42</v>
      </c>
    </row>
    <row r="48" spans="1:1" x14ac:dyDescent="0.25">
      <c r="A48" s="8" t="s">
        <v>16</v>
      </c>
    </row>
    <row r="49" spans="1:1" x14ac:dyDescent="0.25">
      <c r="A49" s="8" t="s">
        <v>20</v>
      </c>
    </row>
    <row r="50" spans="1:1" x14ac:dyDescent="0.25">
      <c r="A50" s="8" t="s">
        <v>65</v>
      </c>
    </row>
    <row r="51" spans="1:1" x14ac:dyDescent="0.25">
      <c r="A51" s="8" t="s">
        <v>53</v>
      </c>
    </row>
    <row r="52" spans="1:1" x14ac:dyDescent="0.25">
      <c r="A52" s="8" t="s">
        <v>50</v>
      </c>
    </row>
    <row r="53" spans="1:1" x14ac:dyDescent="0.25">
      <c r="A53" s="6" t="s">
        <v>48</v>
      </c>
    </row>
    <row r="54" spans="1:1" x14ac:dyDescent="0.25">
      <c r="A54" s="6" t="s">
        <v>24</v>
      </c>
    </row>
    <row r="55" spans="1:1" x14ac:dyDescent="0.25">
      <c r="A55" s="6" t="s">
        <v>7</v>
      </c>
    </row>
    <row r="56" spans="1:1" x14ac:dyDescent="0.25">
      <c r="A56" s="6" t="s">
        <v>39</v>
      </c>
    </row>
    <row r="57" spans="1:1" x14ac:dyDescent="0.25">
      <c r="A57" s="6" t="s">
        <v>33</v>
      </c>
    </row>
    <row r="58" spans="1:1" x14ac:dyDescent="0.25">
      <c r="A58" s="8" t="s">
        <v>32</v>
      </c>
    </row>
    <row r="59" spans="1:1" x14ac:dyDescent="0.25">
      <c r="A59" s="8" t="s">
        <v>19</v>
      </c>
    </row>
    <row r="60" spans="1:1" x14ac:dyDescent="0.25">
      <c r="A60" s="6" t="s">
        <v>49</v>
      </c>
    </row>
    <row r="61" spans="1:1" x14ac:dyDescent="0.25">
      <c r="A61" s="8"/>
    </row>
    <row r="62" spans="1:1" x14ac:dyDescent="0.25">
      <c r="A6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RFP Input</vt:lpstr>
      <vt:lpstr>Internet Search</vt:lpstr>
      <vt:lpstr>'RFP Input'!Print_Area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Monahan</dc:creator>
  <cp:lastModifiedBy>Kimberly Komorny</cp:lastModifiedBy>
  <cp:lastPrinted>2019-11-07T12:55:49Z</cp:lastPrinted>
  <dcterms:created xsi:type="dcterms:W3CDTF">2019-09-24T21:36:06Z</dcterms:created>
  <dcterms:modified xsi:type="dcterms:W3CDTF">2022-11-29T16:15:34Z</dcterms:modified>
</cp:coreProperties>
</file>